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pindc\dati\COMMERCIALE\LISTINO 2022\"/>
    </mc:Choice>
  </mc:AlternateContent>
  <xr:revisionPtr revIDLastSave="0" documentId="13_ncr:1_{730BAFC0-921F-4A1A-9AC4-481ED2198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BI" sheetId="1" r:id="rId1"/>
  </sheets>
  <externalReferences>
    <externalReference r:id="rId2"/>
  </externalReferences>
  <definedNames>
    <definedName name="_xlnm.Print_Area" localSheetId="0">TUBI!$A$1:$Q$57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5" i="1" l="1"/>
  <c r="D5" i="1"/>
  <c r="L5" i="1"/>
  <c r="N5" i="1"/>
  <c r="O5" i="1"/>
  <c r="P5" i="1"/>
  <c r="Q5" i="1"/>
  <c r="B6" i="1"/>
  <c r="D6" i="1"/>
  <c r="O6" i="1"/>
  <c r="P6" i="1"/>
  <c r="Q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8" i="1"/>
  <c r="C8" i="1"/>
  <c r="D8" i="1"/>
  <c r="E8" i="1"/>
  <c r="G8" i="1"/>
  <c r="H8" i="1"/>
  <c r="J8" i="1"/>
  <c r="K8" i="1"/>
  <c r="L8" i="1"/>
  <c r="M8" i="1"/>
  <c r="N8" i="1"/>
  <c r="O8" i="1"/>
  <c r="P8" i="1"/>
  <c r="Q8" i="1"/>
  <c r="B9" i="1"/>
  <c r="D9" i="1"/>
  <c r="P9" i="1"/>
  <c r="Q9" i="1"/>
  <c r="B10" i="1"/>
  <c r="C10" i="1"/>
  <c r="D10" i="1"/>
  <c r="G10" i="1"/>
  <c r="H10" i="1"/>
  <c r="I10" i="1"/>
  <c r="J10" i="1"/>
  <c r="K10" i="1"/>
  <c r="L10" i="1"/>
  <c r="M10" i="1"/>
  <c r="N10" i="1"/>
  <c r="O10" i="1"/>
  <c r="P10" i="1"/>
  <c r="Q10" i="1"/>
  <c r="B11" i="1"/>
  <c r="C11" i="1"/>
  <c r="D11" i="1"/>
  <c r="E11" i="1"/>
  <c r="K11" i="1"/>
  <c r="L11" i="1"/>
  <c r="M11" i="1"/>
  <c r="N11" i="1"/>
  <c r="O11" i="1"/>
  <c r="P11" i="1"/>
  <c r="Q11" i="1"/>
  <c r="B12" i="1"/>
  <c r="D12" i="1"/>
  <c r="N12" i="1"/>
  <c r="O12" i="1"/>
  <c r="P12" i="1"/>
  <c r="Q12" i="1"/>
  <c r="B13" i="1"/>
  <c r="D13" i="1"/>
  <c r="H13" i="1"/>
  <c r="I13" i="1"/>
  <c r="J13" i="1"/>
  <c r="K13" i="1"/>
  <c r="L13" i="1"/>
  <c r="M13" i="1"/>
  <c r="N13" i="1"/>
  <c r="O13" i="1"/>
  <c r="P13" i="1"/>
  <c r="Q13" i="1"/>
  <c r="B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D19" i="1"/>
  <c r="F19" i="1"/>
  <c r="I19" i="1"/>
  <c r="D20" i="1"/>
  <c r="F20" i="1"/>
  <c r="I20" i="1"/>
  <c r="L20" i="1"/>
  <c r="M20" i="1"/>
  <c r="N20" i="1"/>
  <c r="O20" i="1"/>
  <c r="P20" i="1"/>
  <c r="Q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3" i="1"/>
  <c r="K23" i="1"/>
  <c r="L23" i="1"/>
  <c r="M23" i="1"/>
  <c r="N23" i="1"/>
  <c r="O23" i="1"/>
  <c r="P23" i="1"/>
  <c r="Q23" i="1"/>
  <c r="B24" i="1"/>
  <c r="C24" i="1"/>
  <c r="D24" i="1"/>
  <c r="E24" i="1"/>
  <c r="G24" i="1"/>
  <c r="H24" i="1"/>
  <c r="J24" i="1"/>
  <c r="L24" i="1"/>
  <c r="M24" i="1"/>
  <c r="N24" i="1"/>
  <c r="O24" i="1"/>
  <c r="P24" i="1"/>
  <c r="Q24" i="1"/>
  <c r="B25" i="1"/>
  <c r="C25" i="1"/>
  <c r="D25" i="1"/>
  <c r="E25" i="1"/>
  <c r="G25" i="1"/>
  <c r="H25" i="1"/>
  <c r="J25" i="1"/>
  <c r="L25" i="1"/>
  <c r="M25" i="1"/>
  <c r="N25" i="1"/>
  <c r="O25" i="1"/>
  <c r="P25" i="1"/>
  <c r="Q25" i="1"/>
  <c r="B26" i="1"/>
  <c r="C26" i="1"/>
  <c r="D26" i="1"/>
  <c r="G26" i="1"/>
  <c r="H26" i="1"/>
  <c r="I26" i="1"/>
  <c r="J26" i="1"/>
  <c r="K26" i="1"/>
  <c r="L26" i="1"/>
  <c r="M26" i="1"/>
  <c r="N26" i="1"/>
  <c r="O26" i="1"/>
  <c r="P26" i="1"/>
  <c r="Q26" i="1"/>
  <c r="B27" i="1"/>
  <c r="C27" i="1"/>
  <c r="D27" i="1"/>
  <c r="F27" i="1"/>
  <c r="I27" i="1"/>
  <c r="J27" i="1"/>
  <c r="K27" i="1"/>
  <c r="L27" i="1"/>
  <c r="M27" i="1"/>
  <c r="N27" i="1"/>
  <c r="O27" i="1"/>
  <c r="P27" i="1"/>
  <c r="Q27" i="1"/>
  <c r="B28" i="1"/>
  <c r="C28" i="1"/>
  <c r="D28" i="1"/>
  <c r="J28" i="1"/>
  <c r="K28" i="1"/>
  <c r="L28" i="1"/>
  <c r="M28" i="1"/>
  <c r="N28" i="1"/>
  <c r="O28" i="1"/>
  <c r="P28" i="1"/>
  <c r="Q28" i="1"/>
  <c r="B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B31" i="1"/>
  <c r="D31" i="1"/>
  <c r="G31" i="1"/>
  <c r="H31" i="1"/>
  <c r="J31" i="1"/>
  <c r="K31" i="1"/>
  <c r="M31" i="1"/>
  <c r="N31" i="1"/>
  <c r="O31" i="1"/>
  <c r="P31" i="1"/>
  <c r="Q31" i="1"/>
  <c r="B32" i="1"/>
  <c r="D32" i="1"/>
  <c r="E32" i="1"/>
  <c r="G32" i="1"/>
  <c r="H32" i="1"/>
  <c r="I32" i="1"/>
  <c r="J32" i="1"/>
  <c r="K32" i="1"/>
  <c r="L32" i="1"/>
  <c r="M32" i="1"/>
  <c r="N32" i="1"/>
  <c r="O32" i="1"/>
  <c r="P32" i="1"/>
  <c r="Q32" i="1"/>
  <c r="D4" i="1"/>
  <c r="N4" i="1"/>
  <c r="O4" i="1"/>
  <c r="P4" i="1"/>
  <c r="Q4" i="1"/>
  <c r="B4" i="1"/>
  <c r="B33" i="1" l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<sst xmlns="http://schemas.openxmlformats.org/spreadsheetml/2006/main" count="262" uniqueCount="76">
  <si>
    <t>DIAMETRO TUBO (prezzo al metro)</t>
  </si>
  <si>
    <t>Tipologia Tubazione</t>
  </si>
  <si>
    <t>JET</t>
  </si>
  <si>
    <t>a richiesta</t>
  </si>
  <si>
    <t>SUPERJET</t>
  </si>
  <si>
    <t>YAGOM</t>
  </si>
  <si>
    <t>YAGOM GOMTEX UL</t>
  </si>
  <si>
    <t>YAGOM HI RISE</t>
  </si>
  <si>
    <t>KOBRA</t>
  </si>
  <si>
    <t>KOBRA FOREST</t>
  </si>
  <si>
    <t>KOBRA FROST</t>
  </si>
  <si>
    <t>RED KOBRA</t>
  </si>
  <si>
    <t>ELIO SAPIN MED</t>
  </si>
  <si>
    <t>ELIO SAPIN MED ROSSO</t>
  </si>
  <si>
    <t>PYTON</t>
  </si>
  <si>
    <t>PYTON ROSSO</t>
  </si>
  <si>
    <t>PYTON BOOSTER LIGHT</t>
  </si>
  <si>
    <t>PYTON BOOSTER</t>
  </si>
  <si>
    <t>FLYTEX</t>
  </si>
  <si>
    <t>FLYTEX ANTISTATICO</t>
  </si>
  <si>
    <t>FLYTEX XXL</t>
  </si>
  <si>
    <t>FLYTEX PU DRAG</t>
  </si>
  <si>
    <t>YAGOM EXCEL</t>
  </si>
  <si>
    <t>KOBRA PURE</t>
  </si>
  <si>
    <t>SUPER KOBRA PURE</t>
  </si>
  <si>
    <t>JET ALTA PRESSIONE</t>
  </si>
  <si>
    <t>TCJ ARTICA</t>
  </si>
  <si>
    <t>JET ARMOUR</t>
  </si>
  <si>
    <t>JET  ALTE TEMPERATURE</t>
  </si>
  <si>
    <t>JET TAIPAN</t>
  </si>
  <si>
    <t>JET ROUGE</t>
  </si>
  <si>
    <t>JET FLUOR</t>
  </si>
  <si>
    <t>TUBI ALTA PRESSIONE PER NASPI</t>
  </si>
  <si>
    <t>GUAINA TESSILE BIANCA</t>
  </si>
  <si>
    <t>GUAINA TESSILE NERA</t>
  </si>
  <si>
    <t>TUBI DI ASPIRAZIONE</t>
  </si>
  <si>
    <t>RACCORDI COMPLETI DI LEGATURE E MANICOTTI DI PROTEZIONE DA CONSIDERARSI SOLO PER LE NOSTRE TUBAZIONI</t>
  </si>
  <si>
    <t>Diametro</t>
  </si>
  <si>
    <t>UNI 25</t>
  </si>
  <si>
    <t>UNI 45</t>
  </si>
  <si>
    <t>UNI 70</t>
  </si>
  <si>
    <t>UNI 100</t>
  </si>
  <si>
    <t>UNI 125</t>
  </si>
  <si>
    <t>UNI804</t>
  </si>
  <si>
    <t>STORZ ALLUMINIO</t>
  </si>
  <si>
    <t>STORZ D-25</t>
  </si>
  <si>
    <t>STORZ C-38</t>
  </si>
  <si>
    <t>STORZ C-45</t>
  </si>
  <si>
    <t>STORZ C -52</t>
  </si>
  <si>
    <t>STORZ 65 X 63</t>
  </si>
  <si>
    <t>STORZ B-70</t>
  </si>
  <si>
    <t>STORZ B-75</t>
  </si>
  <si>
    <t>STORZ A - 100</t>
  </si>
  <si>
    <t>STORZ A - 110</t>
  </si>
  <si>
    <t>STORZ 125</t>
  </si>
  <si>
    <t>STORZ 150</t>
  </si>
  <si>
    <t>STORZ 200</t>
  </si>
  <si>
    <t>STORZ OTTONE</t>
  </si>
  <si>
    <t>DSP/AR</t>
  </si>
  <si>
    <t>DSP 40</t>
  </si>
  <si>
    <t>DSP 65</t>
  </si>
  <si>
    <t>SYM100</t>
  </si>
  <si>
    <t>AR 100</t>
  </si>
  <si>
    <t>GUILLEMIN</t>
  </si>
  <si>
    <t>BSS 336 ALLUMINIO</t>
  </si>
  <si>
    <t>BSS336</t>
  </si>
  <si>
    <t>BSS 336 OTTONE</t>
  </si>
  <si>
    <t>LISTINO PREZZI SAPIN SPA - Aggiornamento al 1° Giugno 2021</t>
  </si>
  <si>
    <t>UNI 45 forma C in alluminio</t>
  </si>
  <si>
    <t>JET ALTE TEMPERATURE</t>
  </si>
  <si>
    <t>DIAMETRO</t>
  </si>
  <si>
    <t>UNI804 ALLUMINIO</t>
  </si>
  <si>
    <t>UNI804 OTTONE</t>
  </si>
  <si>
    <t>TIPOLOGIA RACCORDI</t>
  </si>
  <si>
    <t>TIPOLOGIA TUBAZIONI</t>
  </si>
  <si>
    <t>LISTINO PREZZI SAPIN SPA - Aggiornamento 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</si>
</sst>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#,##0.00\ [$€-410]"/>
    <numFmt numFmtId="166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12" fillId="0" borderId="0" applyFont="0" applyFill="0" applyBorder="0" applyAlignment="0" applyProtection="0"/>
  </cellStyleXfs>
  <cellXfs count="49">
    <xf numFmtId="0" fontId="0" fillId="0" borderId="0" xfId="0"/>
    <xf numFmtId="0" fontId="4" fillId="4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5" fontId="7" fillId="5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 vertical="center" wrapText="1"/>
    </xf>
    <xf numFmtId="165" fontId="10" fillId="5" borderId="6" xfId="0" applyNumberFormat="1" applyFont="1" applyFill="1" applyBorder="1" applyAlignment="1">
      <alignment horizontal="center"/>
    </xf>
    <xf numFmtId="165" fontId="7" fillId="5" borderId="6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/>
    </xf>
    <xf numFmtId="165" fontId="6" fillId="5" borderId="6" xfId="0" applyNumberFormat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6" fontId="7" fillId="4" borderId="6" xfId="2" applyNumberFormat="1" applyFont="1" applyFill="1" applyBorder="1" applyAlignment="1">
      <alignment horizontal="center" vertical="center" wrapText="1"/>
    </xf>
    <xf numFmtId="166" fontId="7" fillId="4" borderId="6" xfId="2" applyNumberFormat="1" applyFont="1" applyFill="1" applyBorder="1" applyAlignment="1">
      <alignment horizontal="center"/>
    </xf>
    <xf numFmtId="166" fontId="7" fillId="5" borderId="6" xfId="2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3">
    <cellStyle name="Cella da controllare" xfId="1" builtinId="2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AppData\Local\Temp\Temp1_listino%20sapin%2003.2015.zip\Listino%20SAPIN%2003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o SAPIN 2015 TUBAZIONI"/>
      <sheetName val="Listino SAPIN 2015 ord. pagina"/>
      <sheetName val="Listino SAPIN 2015 ord articolo"/>
    </sheetNames>
    <sheetDataSet>
      <sheetData sheetId="0" refreshError="1">
        <row r="2">
          <cell r="B2">
            <v>20</v>
          </cell>
          <cell r="C2">
            <v>25</v>
          </cell>
          <cell r="D2">
            <v>32</v>
          </cell>
          <cell r="E2">
            <v>38</v>
          </cell>
          <cell r="F2">
            <v>45</v>
          </cell>
          <cell r="G2">
            <v>52</v>
          </cell>
          <cell r="H2">
            <v>63</v>
          </cell>
          <cell r="I2">
            <v>70</v>
          </cell>
          <cell r="J2">
            <v>75</v>
          </cell>
          <cell r="K2">
            <v>100</v>
          </cell>
          <cell r="L2">
            <v>110</v>
          </cell>
          <cell r="M2">
            <v>125</v>
          </cell>
          <cell r="N2">
            <v>150</v>
          </cell>
          <cell r="O2">
            <v>200</v>
          </cell>
          <cell r="P2">
            <v>250</v>
          </cell>
          <cell r="Q2">
            <v>300</v>
          </cell>
        </row>
        <row r="25">
          <cell r="B25" t="str">
            <v>a richiesta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645"/>
  <sheetViews>
    <sheetView tabSelected="1" workbookViewId="0">
      <selection activeCell="I59" sqref="I59"/>
    </sheetView>
  </sheetViews>
  <sheetFormatPr defaultColWidth="12.7109375" defaultRowHeight="15" x14ac:dyDescent="0.25"/>
  <cols>
    <col min="1" max="1" width="22.28515625" style="24" customWidth="1"/>
    <col min="2" max="7" width="9.7109375" style="24" customWidth="1"/>
    <col min="8" max="8" width="12.140625" style="24" bestFit="1" customWidth="1"/>
    <col min="9" max="10" width="9.7109375" style="24" customWidth="1"/>
    <col min="11" max="12" width="11.85546875" style="24" bestFit="1" customWidth="1"/>
    <col min="13" max="17" width="9.7109375" style="24" customWidth="1"/>
    <col min="18" max="76" width="12.7109375" style="22"/>
    <col min="77" max="107" width="0" style="22" hidden="1" customWidth="1"/>
    <col min="108" max="16384" width="12.7109375" style="22"/>
  </cols>
  <sheetData>
    <row r="1" spans="1:95" ht="19.5" customHeight="1" thickBot="1" x14ac:dyDescent="0.35">
      <c r="A1" s="44" t="s">
        <v>75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21">
        <v>1.1200000000000001</v>
      </c>
      <c r="CA1" s="22" t="s">
        <v>67</v>
      </c>
    </row>
    <row r="2" spans="1:95" ht="20.25" customHeight="1" thickTop="1" thickBot="1" x14ac:dyDescent="0.3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CA2" s="22" t="s">
        <v>0</v>
      </c>
    </row>
    <row r="3" spans="1:95" ht="16.5" thickTop="1" thickBot="1" x14ac:dyDescent="0.3">
      <c r="A3" s="1" t="s">
        <v>74</v>
      </c>
      <c r="B3" s="2">
        <f>'[1]Listino SAPIN 2015 TUBAZIONI'!B2</f>
        <v>20</v>
      </c>
      <c r="C3" s="3">
        <f>'[1]Listino SAPIN 2015 TUBAZIONI'!C2</f>
        <v>25</v>
      </c>
      <c r="D3" s="2">
        <f>'[1]Listino SAPIN 2015 TUBAZIONI'!D2</f>
        <v>32</v>
      </c>
      <c r="E3" s="3">
        <f>'[1]Listino SAPIN 2015 TUBAZIONI'!E2</f>
        <v>38</v>
      </c>
      <c r="F3" s="2">
        <f>'[1]Listino SAPIN 2015 TUBAZIONI'!F2</f>
        <v>45</v>
      </c>
      <c r="G3" s="3">
        <f>'[1]Listino SAPIN 2015 TUBAZIONI'!G2</f>
        <v>52</v>
      </c>
      <c r="H3" s="2">
        <f>'[1]Listino SAPIN 2015 TUBAZIONI'!H2</f>
        <v>63</v>
      </c>
      <c r="I3" s="3">
        <f>'[1]Listino SAPIN 2015 TUBAZIONI'!I2</f>
        <v>70</v>
      </c>
      <c r="J3" s="2">
        <f>'[1]Listino SAPIN 2015 TUBAZIONI'!J2</f>
        <v>75</v>
      </c>
      <c r="K3" s="3">
        <f>'[1]Listino SAPIN 2015 TUBAZIONI'!K2</f>
        <v>100</v>
      </c>
      <c r="L3" s="2">
        <f>'[1]Listino SAPIN 2015 TUBAZIONI'!L2</f>
        <v>110</v>
      </c>
      <c r="M3" s="3">
        <f>'[1]Listino SAPIN 2015 TUBAZIONI'!M2</f>
        <v>125</v>
      </c>
      <c r="N3" s="2">
        <f>'[1]Listino SAPIN 2015 TUBAZIONI'!N2</f>
        <v>150</v>
      </c>
      <c r="O3" s="3">
        <f>'[1]Listino SAPIN 2015 TUBAZIONI'!O2</f>
        <v>200</v>
      </c>
      <c r="P3" s="2">
        <f>'[1]Listino SAPIN 2015 TUBAZIONI'!P2</f>
        <v>250</v>
      </c>
      <c r="Q3" s="37">
        <f>'[1]Listino SAPIN 2015 TUBAZIONI'!Q2</f>
        <v>300</v>
      </c>
      <c r="CA3" s="22" t="s">
        <v>1</v>
      </c>
      <c r="CB3" s="22">
        <v>20</v>
      </c>
      <c r="CC3" s="22">
        <v>25</v>
      </c>
      <c r="CD3" s="22">
        <v>32</v>
      </c>
      <c r="CE3" s="22">
        <v>38</v>
      </c>
      <c r="CF3" s="22">
        <v>45</v>
      </c>
      <c r="CG3" s="22">
        <v>52</v>
      </c>
      <c r="CH3" s="22">
        <v>63</v>
      </c>
      <c r="CI3" s="22">
        <v>70</v>
      </c>
      <c r="CJ3" s="22">
        <v>75</v>
      </c>
      <c r="CK3" s="22">
        <v>100</v>
      </c>
      <c r="CL3" s="22">
        <v>110</v>
      </c>
      <c r="CM3" s="22">
        <v>125</v>
      </c>
      <c r="CN3" s="22">
        <v>150</v>
      </c>
      <c r="CO3" s="22">
        <v>200</v>
      </c>
      <c r="CP3" s="22">
        <v>250</v>
      </c>
      <c r="CQ3" s="22">
        <v>300</v>
      </c>
    </row>
    <row r="4" spans="1:95" s="23" customFormat="1" ht="13.5" thickTop="1" x14ac:dyDescent="0.2">
      <c r="A4" s="4" t="s">
        <v>2</v>
      </c>
      <c r="B4" s="17">
        <f t="shared" ref="B4:B14" si="0">IF(CB4="a richiesta","a richiesta",CB4*$R$1)</f>
        <v>0</v>
      </c>
      <c r="C4" s="17">
        <v>5</v>
      </c>
      <c r="D4" s="17" t="str">
        <f t="shared" ref="D4:D14" si="1">IF(CD4="a richiesta","a richiesta",CD4*$R$1)</f>
        <v>a richiesta</v>
      </c>
      <c r="E4" s="17">
        <v>6.8</v>
      </c>
      <c r="F4" s="17">
        <v>7.2</v>
      </c>
      <c r="G4" s="17">
        <v>8</v>
      </c>
      <c r="H4" s="17">
        <v>9.1999999999999993</v>
      </c>
      <c r="I4" s="17">
        <v>11</v>
      </c>
      <c r="J4" s="17">
        <v>12</v>
      </c>
      <c r="K4" s="17">
        <v>17</v>
      </c>
      <c r="L4" s="17" t="s">
        <v>3</v>
      </c>
      <c r="M4" s="17">
        <v>27</v>
      </c>
      <c r="N4" s="17" t="str">
        <f t="shared" ref="N4:Q5" si="2">IF(CN4="a richiesta","a richiesta",CN4*$R$1)</f>
        <v>a richiesta</v>
      </c>
      <c r="O4" s="17" t="str">
        <f t="shared" si="2"/>
        <v>a richiesta</v>
      </c>
      <c r="P4" s="17">
        <f t="shared" si="2"/>
        <v>0</v>
      </c>
      <c r="Q4" s="17">
        <f t="shared" si="2"/>
        <v>0</v>
      </c>
      <c r="CA4" s="23" t="s">
        <v>2</v>
      </c>
      <c r="CC4" s="23">
        <v>4.2</v>
      </c>
      <c r="CD4" s="23" t="s">
        <v>3</v>
      </c>
      <c r="CE4" s="23">
        <v>5.5</v>
      </c>
      <c r="CF4" s="23">
        <v>6</v>
      </c>
      <c r="CG4" s="23">
        <v>6.8</v>
      </c>
      <c r="CH4" s="23">
        <v>7.8</v>
      </c>
      <c r="CI4" s="23">
        <v>9</v>
      </c>
      <c r="CJ4" s="23">
        <v>10.199999999999999</v>
      </c>
      <c r="CK4" s="23">
        <v>14.2</v>
      </c>
      <c r="CL4" s="23">
        <v>16</v>
      </c>
      <c r="CM4" s="23">
        <v>22</v>
      </c>
      <c r="CN4" s="23" t="s">
        <v>3</v>
      </c>
      <c r="CO4" s="23" t="s">
        <v>3</v>
      </c>
    </row>
    <row r="5" spans="1:95" s="23" customFormat="1" ht="12.75" x14ac:dyDescent="0.2">
      <c r="A5" s="5" t="s">
        <v>4</v>
      </c>
      <c r="B5" s="17">
        <f t="shared" si="0"/>
        <v>0</v>
      </c>
      <c r="C5" s="17">
        <v>7.5</v>
      </c>
      <c r="D5" s="17">
        <f t="shared" si="1"/>
        <v>0</v>
      </c>
      <c r="E5" s="17">
        <v>9</v>
      </c>
      <c r="F5" s="17">
        <v>9</v>
      </c>
      <c r="G5" s="17">
        <v>11</v>
      </c>
      <c r="H5" s="17">
        <v>13</v>
      </c>
      <c r="I5" s="17">
        <v>13.7</v>
      </c>
      <c r="J5" s="17">
        <v>16.5</v>
      </c>
      <c r="K5" s="17">
        <v>22</v>
      </c>
      <c r="L5" s="17" t="str">
        <f>IF(CL5="a richiesta","a richiesta",CL5*$R$1)</f>
        <v>a richiesta</v>
      </c>
      <c r="M5" s="17">
        <v>35</v>
      </c>
      <c r="N5" s="17" t="str">
        <f t="shared" si="2"/>
        <v>a richiesta</v>
      </c>
      <c r="O5" s="17" t="str">
        <f t="shared" si="2"/>
        <v>a richiesta</v>
      </c>
      <c r="P5" s="17">
        <f t="shared" si="2"/>
        <v>0</v>
      </c>
      <c r="Q5" s="17">
        <f t="shared" si="2"/>
        <v>0</v>
      </c>
      <c r="CA5" s="23" t="s">
        <v>4</v>
      </c>
      <c r="CC5" s="23">
        <v>6.5</v>
      </c>
      <c r="CE5" s="23">
        <v>8</v>
      </c>
      <c r="CF5" s="23">
        <v>8</v>
      </c>
      <c r="CG5" s="23">
        <v>9.8000000000000007</v>
      </c>
      <c r="CH5" s="23">
        <v>11</v>
      </c>
      <c r="CI5" s="23">
        <v>11.8</v>
      </c>
      <c r="CJ5" s="23">
        <v>14</v>
      </c>
      <c r="CK5" s="23">
        <v>19</v>
      </c>
      <c r="CL5" s="23" t="s">
        <v>3</v>
      </c>
      <c r="CM5" s="23">
        <v>29.5</v>
      </c>
      <c r="CN5" s="23" t="s">
        <v>3</v>
      </c>
      <c r="CO5" s="23" t="s">
        <v>3</v>
      </c>
    </row>
    <row r="6" spans="1:95" s="23" customFormat="1" ht="12.75" x14ac:dyDescent="0.2">
      <c r="A6" s="6" t="s">
        <v>5</v>
      </c>
      <c r="B6" s="17">
        <f t="shared" si="0"/>
        <v>0</v>
      </c>
      <c r="C6" s="17">
        <v>11.5</v>
      </c>
      <c r="D6" s="17" t="str">
        <f t="shared" si="1"/>
        <v>a richiesta</v>
      </c>
      <c r="E6" s="17">
        <v>13.75</v>
      </c>
      <c r="F6" s="17">
        <v>14.3</v>
      </c>
      <c r="G6" s="17">
        <v>15.4</v>
      </c>
      <c r="H6" s="17">
        <v>19.2</v>
      </c>
      <c r="I6" s="17">
        <v>20.5</v>
      </c>
      <c r="J6" s="17">
        <v>24</v>
      </c>
      <c r="K6" s="17">
        <v>35</v>
      </c>
      <c r="L6" s="17">
        <v>39</v>
      </c>
      <c r="M6" s="17">
        <v>45</v>
      </c>
      <c r="N6" s="17">
        <v>64</v>
      </c>
      <c r="O6" s="17">
        <f t="shared" ref="O6:Q8" si="3">IF(CO6="a richiesta","a richiesta",CO6*$R$1)</f>
        <v>0</v>
      </c>
      <c r="P6" s="17">
        <f t="shared" si="3"/>
        <v>0</v>
      </c>
      <c r="Q6" s="17">
        <f t="shared" si="3"/>
        <v>0</v>
      </c>
      <c r="CA6" s="23" t="s">
        <v>5</v>
      </c>
      <c r="CC6" s="23">
        <v>9.5</v>
      </c>
      <c r="CD6" s="23" t="s">
        <v>3</v>
      </c>
      <c r="CE6" s="23">
        <v>11.2</v>
      </c>
      <c r="CF6" s="23">
        <v>12</v>
      </c>
      <c r="CG6" s="23">
        <v>12.5</v>
      </c>
      <c r="CH6" s="23">
        <v>16</v>
      </c>
      <c r="CI6" s="23">
        <v>17</v>
      </c>
      <c r="CJ6" s="23">
        <v>20</v>
      </c>
      <c r="CK6" s="23">
        <v>28.5</v>
      </c>
      <c r="CL6" s="23">
        <v>32</v>
      </c>
      <c r="CM6" s="23">
        <v>37</v>
      </c>
      <c r="CN6" s="23">
        <v>52</v>
      </c>
    </row>
    <row r="7" spans="1:95" s="23" customFormat="1" ht="12.75" x14ac:dyDescent="0.2">
      <c r="A7" s="5" t="s">
        <v>6</v>
      </c>
      <c r="B7" s="17">
        <f t="shared" si="0"/>
        <v>0</v>
      </c>
      <c r="C7" s="17">
        <f>IF(CC7="a richiesta","a richiesta",CC7*$R$1)</f>
        <v>0</v>
      </c>
      <c r="D7" s="17">
        <f t="shared" si="1"/>
        <v>0</v>
      </c>
      <c r="E7" s="17" t="str">
        <f t="shared" ref="E7:N7" si="4">IF(CE7="a richiesta","a richiesta",CE7*$R$1)</f>
        <v>a richiesta</v>
      </c>
      <c r="F7" s="17" t="str">
        <f t="shared" si="4"/>
        <v>a richiesta</v>
      </c>
      <c r="G7" s="17">
        <f t="shared" si="4"/>
        <v>0</v>
      </c>
      <c r="H7" s="17" t="str">
        <f t="shared" si="4"/>
        <v>a richiesta</v>
      </c>
      <c r="I7" s="17">
        <f t="shared" si="4"/>
        <v>0</v>
      </c>
      <c r="J7" s="17" t="str">
        <f t="shared" si="4"/>
        <v>a richiesta</v>
      </c>
      <c r="K7" s="17" t="str">
        <f t="shared" si="4"/>
        <v>a richiesta</v>
      </c>
      <c r="L7" s="17">
        <f t="shared" si="4"/>
        <v>0</v>
      </c>
      <c r="M7" s="17" t="str">
        <f t="shared" si="4"/>
        <v>a richiesta</v>
      </c>
      <c r="N7" s="17">
        <f t="shared" si="4"/>
        <v>0</v>
      </c>
      <c r="O7" s="17">
        <f t="shared" si="3"/>
        <v>0</v>
      </c>
      <c r="P7" s="17">
        <f t="shared" si="3"/>
        <v>0</v>
      </c>
      <c r="Q7" s="17">
        <f t="shared" si="3"/>
        <v>0</v>
      </c>
      <c r="CA7" s="23" t="s">
        <v>6</v>
      </c>
      <c r="CE7" s="23" t="s">
        <v>3</v>
      </c>
      <c r="CF7" s="23" t="s">
        <v>3</v>
      </c>
      <c r="CH7" s="23" t="s">
        <v>3</v>
      </c>
      <c r="CJ7" s="23" t="s">
        <v>3</v>
      </c>
      <c r="CK7" s="23" t="s">
        <v>3</v>
      </c>
      <c r="CM7" s="23" t="s">
        <v>3</v>
      </c>
    </row>
    <row r="8" spans="1:95" s="23" customFormat="1" ht="12.75" x14ac:dyDescent="0.2">
      <c r="A8" s="6" t="s">
        <v>7</v>
      </c>
      <c r="B8" s="17">
        <f t="shared" si="0"/>
        <v>0</v>
      </c>
      <c r="C8" s="17">
        <f>IF(CC8="a richiesta","a richiesta",CC8*$R$1)</f>
        <v>0</v>
      </c>
      <c r="D8" s="17">
        <f t="shared" si="1"/>
        <v>0</v>
      </c>
      <c r="E8" s="17">
        <f>IF(CE8="a richiesta","a richiesta",CE8*$R$1)</f>
        <v>0</v>
      </c>
      <c r="F8" s="17">
        <v>31</v>
      </c>
      <c r="G8" s="17">
        <f>IF(CG8="a richiesta","a richiesta",CG8*$R$1)</f>
        <v>0</v>
      </c>
      <c r="H8" s="17">
        <f>IF(CH8="a richiesta","a richiesta",CH8*$R$1)</f>
        <v>0</v>
      </c>
      <c r="I8" s="17">
        <v>62</v>
      </c>
      <c r="J8" s="17">
        <f>IF(CJ8="a richiesta","a richiesta",CJ8*$R$1)</f>
        <v>0</v>
      </c>
      <c r="K8" s="17">
        <f>IF(CK8="a richiesta","a richiesta",CK8*$R$1)</f>
        <v>0</v>
      </c>
      <c r="L8" s="17">
        <f>IF(CL8="a richiesta","a richiesta",CL8*$R$1)</f>
        <v>0</v>
      </c>
      <c r="M8" s="17">
        <f>IF(CM8="a richiesta","a richiesta",CM8*$R$1)</f>
        <v>0</v>
      </c>
      <c r="N8" s="17">
        <f>IF(CN8="a richiesta","a richiesta",CN8*$R$1)</f>
        <v>0</v>
      </c>
      <c r="O8" s="17">
        <f t="shared" si="3"/>
        <v>0</v>
      </c>
      <c r="P8" s="17">
        <f t="shared" si="3"/>
        <v>0</v>
      </c>
      <c r="Q8" s="17">
        <f t="shared" si="3"/>
        <v>0</v>
      </c>
      <c r="CA8" s="23" t="s">
        <v>7</v>
      </c>
      <c r="CF8" s="23">
        <v>25</v>
      </c>
      <c r="CI8" s="23">
        <v>50</v>
      </c>
    </row>
    <row r="9" spans="1:95" s="23" customFormat="1" ht="12.75" x14ac:dyDescent="0.2">
      <c r="A9" s="5" t="s">
        <v>8</v>
      </c>
      <c r="B9" s="17">
        <f t="shared" si="0"/>
        <v>0</v>
      </c>
      <c r="C9" s="17">
        <v>3.8</v>
      </c>
      <c r="D9" s="17" t="str">
        <f t="shared" si="1"/>
        <v>a richiesta</v>
      </c>
      <c r="E9" s="17">
        <v>3.8</v>
      </c>
      <c r="F9" s="17">
        <v>3.8</v>
      </c>
      <c r="G9" s="17">
        <v>4.9000000000000004</v>
      </c>
      <c r="H9" s="17">
        <v>6</v>
      </c>
      <c r="I9" s="17">
        <v>6</v>
      </c>
      <c r="J9" s="17">
        <v>7.5</v>
      </c>
      <c r="K9" s="17">
        <v>14</v>
      </c>
      <c r="L9" s="17">
        <v>16</v>
      </c>
      <c r="M9" s="17">
        <v>22</v>
      </c>
      <c r="N9" s="17">
        <v>24</v>
      </c>
      <c r="O9" s="17">
        <v>66</v>
      </c>
      <c r="P9" s="17">
        <f t="shared" ref="P9:P18" si="5">IF(CP9="a richiesta","a richiesta",CP9*$R$1)</f>
        <v>0</v>
      </c>
      <c r="Q9" s="17">
        <f t="shared" ref="Q9:Q18" si="6">IF(CQ9="a richiesta","a richiesta",CQ9*$R$1)</f>
        <v>0</v>
      </c>
      <c r="CA9" s="23" t="s">
        <v>8</v>
      </c>
      <c r="CC9" s="23">
        <v>3.4</v>
      </c>
      <c r="CD9" s="23" t="s">
        <v>3</v>
      </c>
      <c r="CE9" s="23">
        <v>3.4</v>
      </c>
      <c r="CF9" s="23">
        <v>3.4</v>
      </c>
      <c r="CG9" s="23">
        <v>4.2</v>
      </c>
      <c r="CH9" s="23">
        <v>5</v>
      </c>
      <c r="CI9" s="23">
        <v>5.3</v>
      </c>
      <c r="CJ9" s="23">
        <v>6.5</v>
      </c>
      <c r="CK9" s="23">
        <v>12</v>
      </c>
      <c r="CL9" s="23">
        <v>13.2</v>
      </c>
      <c r="CM9" s="23">
        <v>17.5</v>
      </c>
      <c r="CN9" s="23">
        <v>19.5</v>
      </c>
      <c r="CO9" s="23">
        <v>54</v>
      </c>
    </row>
    <row r="10" spans="1:95" s="23" customFormat="1" ht="12.75" x14ac:dyDescent="0.2">
      <c r="A10" s="6" t="s">
        <v>9</v>
      </c>
      <c r="B10" s="17">
        <f t="shared" si="0"/>
        <v>0</v>
      </c>
      <c r="C10" s="17">
        <f>IF(CC10="a richiesta","a richiesta",CC10*$R$1)</f>
        <v>0</v>
      </c>
      <c r="D10" s="17">
        <f t="shared" si="1"/>
        <v>0</v>
      </c>
      <c r="E10" s="17" t="s">
        <v>3</v>
      </c>
      <c r="F10" s="17" t="s">
        <v>3</v>
      </c>
      <c r="G10" s="17">
        <f t="shared" ref="G10:O10" si="7">IF(CG10="a richiesta","a richiesta",CG10*$R$1)</f>
        <v>0</v>
      </c>
      <c r="H10" s="17">
        <f t="shared" si="7"/>
        <v>0</v>
      </c>
      <c r="I10" s="17">
        <f t="shared" si="7"/>
        <v>0</v>
      </c>
      <c r="J10" s="17">
        <f t="shared" si="7"/>
        <v>0</v>
      </c>
      <c r="K10" s="17">
        <f t="shared" si="7"/>
        <v>0</v>
      </c>
      <c r="L10" s="17">
        <f t="shared" si="7"/>
        <v>0</v>
      </c>
      <c r="M10" s="17">
        <f t="shared" si="7"/>
        <v>0</v>
      </c>
      <c r="N10" s="17">
        <f t="shared" si="7"/>
        <v>0</v>
      </c>
      <c r="O10" s="17">
        <f t="shared" si="7"/>
        <v>0</v>
      </c>
      <c r="P10" s="17">
        <f t="shared" si="5"/>
        <v>0</v>
      </c>
      <c r="Q10" s="17">
        <f t="shared" si="6"/>
        <v>0</v>
      </c>
      <c r="CA10" s="23" t="s">
        <v>9</v>
      </c>
      <c r="CE10" s="23">
        <v>4.4000000000000004</v>
      </c>
      <c r="CF10" s="23">
        <v>4.8</v>
      </c>
    </row>
    <row r="11" spans="1:95" s="23" customFormat="1" ht="12.75" x14ac:dyDescent="0.2">
      <c r="A11" s="5" t="s">
        <v>10</v>
      </c>
      <c r="B11" s="17">
        <f t="shared" si="0"/>
        <v>0</v>
      </c>
      <c r="C11" s="17">
        <f>IF(CC11="a richiesta","a richiesta",CC11*$R$1)</f>
        <v>0</v>
      </c>
      <c r="D11" s="17">
        <f t="shared" si="1"/>
        <v>0</v>
      </c>
      <c r="E11" s="17">
        <f>IF(CE11="a richiesta","a richiesta",CE11*$R$1)</f>
        <v>0</v>
      </c>
      <c r="F11" s="17">
        <v>5</v>
      </c>
      <c r="G11" s="17">
        <v>6</v>
      </c>
      <c r="H11" s="17">
        <v>7</v>
      </c>
      <c r="I11" s="17">
        <v>7.5</v>
      </c>
      <c r="J11" s="17">
        <v>9.5</v>
      </c>
      <c r="K11" s="17">
        <f>IF(CK11="a richiesta","a richiesta",CK11*$R$1)</f>
        <v>0</v>
      </c>
      <c r="L11" s="17">
        <f>IF(CL11="a richiesta","a richiesta",CL11*$R$1)</f>
        <v>0</v>
      </c>
      <c r="M11" s="17">
        <f>IF(CM11="a richiesta","a richiesta",CM11*$R$1)</f>
        <v>0</v>
      </c>
      <c r="N11" s="17">
        <f>IF(CN11="a richiesta","a richiesta",CN11*$R$1)</f>
        <v>0</v>
      </c>
      <c r="O11" s="17">
        <f>IF(CO11="a richiesta","a richiesta",CO11*$R$1)</f>
        <v>0</v>
      </c>
      <c r="P11" s="17">
        <f t="shared" si="5"/>
        <v>0</v>
      </c>
      <c r="Q11" s="17">
        <f t="shared" si="6"/>
        <v>0</v>
      </c>
      <c r="CA11" s="23" t="s">
        <v>10</v>
      </c>
      <c r="CF11" s="23">
        <v>4.2</v>
      </c>
      <c r="CG11" s="23">
        <v>5</v>
      </c>
      <c r="CH11" s="23">
        <v>6</v>
      </c>
      <c r="CI11" s="23">
        <v>6.5</v>
      </c>
      <c r="CJ11" s="23">
        <v>8</v>
      </c>
    </row>
    <row r="12" spans="1:95" s="23" customFormat="1" ht="12.75" x14ac:dyDescent="0.2">
      <c r="A12" s="6" t="s">
        <v>11</v>
      </c>
      <c r="B12" s="17">
        <f t="shared" si="0"/>
        <v>0</v>
      </c>
      <c r="C12" s="17">
        <v>6.5</v>
      </c>
      <c r="D12" s="17">
        <f t="shared" si="1"/>
        <v>0</v>
      </c>
      <c r="E12" s="17">
        <v>6.5</v>
      </c>
      <c r="F12" s="17">
        <v>7</v>
      </c>
      <c r="G12" s="17">
        <v>8</v>
      </c>
      <c r="H12" s="17">
        <v>9.5</v>
      </c>
      <c r="I12" s="17">
        <v>10</v>
      </c>
      <c r="J12" s="17">
        <v>11.5</v>
      </c>
      <c r="K12" s="17">
        <v>17</v>
      </c>
      <c r="L12" s="17">
        <v>20</v>
      </c>
      <c r="M12" s="17">
        <v>25</v>
      </c>
      <c r="N12" s="17">
        <f t="shared" ref="N12:O18" si="8">IF(CN12="a richiesta","a richiesta",CN12*$R$1)</f>
        <v>0</v>
      </c>
      <c r="O12" s="17">
        <f t="shared" si="8"/>
        <v>0</v>
      </c>
      <c r="P12" s="17">
        <f t="shared" si="5"/>
        <v>0</v>
      </c>
      <c r="Q12" s="17">
        <f t="shared" si="6"/>
        <v>0</v>
      </c>
      <c r="CA12" s="23" t="s">
        <v>11</v>
      </c>
      <c r="CC12" s="23">
        <v>5.3</v>
      </c>
      <c r="CE12" s="23">
        <v>5.5</v>
      </c>
      <c r="CF12" s="23">
        <v>5.8</v>
      </c>
      <c r="CG12" s="23">
        <v>6.7</v>
      </c>
      <c r="CH12" s="23">
        <v>7.6</v>
      </c>
      <c r="CI12" s="23">
        <v>8.1999999999999993</v>
      </c>
      <c r="CJ12" s="23">
        <v>9.8000000000000007</v>
      </c>
      <c r="CK12" s="23">
        <v>14.2</v>
      </c>
      <c r="CL12" s="23">
        <v>16.5</v>
      </c>
      <c r="CM12" s="23">
        <v>21</v>
      </c>
    </row>
    <row r="13" spans="1:95" s="23" customFormat="1" ht="12.75" x14ac:dyDescent="0.2">
      <c r="A13" s="5" t="s">
        <v>12</v>
      </c>
      <c r="B13" s="17">
        <f t="shared" si="0"/>
        <v>0</v>
      </c>
      <c r="C13" s="17">
        <v>4.5</v>
      </c>
      <c r="D13" s="17">
        <f t="shared" si="1"/>
        <v>0</v>
      </c>
      <c r="E13" s="17">
        <v>4.5</v>
      </c>
      <c r="F13" s="17">
        <v>4.7</v>
      </c>
      <c r="G13" s="17">
        <v>4.7</v>
      </c>
      <c r="H13" s="17">
        <f t="shared" ref="H13:M18" si="9">IF(CH13="a richiesta","a richiesta",CH13*$R$1)</f>
        <v>0</v>
      </c>
      <c r="I13" s="17">
        <f t="shared" si="9"/>
        <v>0</v>
      </c>
      <c r="J13" s="17">
        <f t="shared" si="9"/>
        <v>0</v>
      </c>
      <c r="K13" s="17">
        <f t="shared" si="9"/>
        <v>0</v>
      </c>
      <c r="L13" s="17">
        <f t="shared" si="9"/>
        <v>0</v>
      </c>
      <c r="M13" s="17">
        <f t="shared" si="9"/>
        <v>0</v>
      </c>
      <c r="N13" s="17">
        <f t="shared" si="8"/>
        <v>0</v>
      </c>
      <c r="O13" s="17">
        <f t="shared" si="8"/>
        <v>0</v>
      </c>
      <c r="P13" s="17">
        <f t="shared" si="5"/>
        <v>0</v>
      </c>
      <c r="Q13" s="17">
        <f t="shared" si="6"/>
        <v>0</v>
      </c>
      <c r="CA13" s="23" t="s">
        <v>12</v>
      </c>
      <c r="CC13" s="23">
        <v>3.8</v>
      </c>
      <c r="CE13" s="23">
        <v>3.8</v>
      </c>
      <c r="CF13" s="23">
        <v>4</v>
      </c>
      <c r="CG13" s="23">
        <v>4.3</v>
      </c>
    </row>
    <row r="14" spans="1:95" s="23" customFormat="1" ht="12.75" x14ac:dyDescent="0.2">
      <c r="A14" s="6" t="s">
        <v>13</v>
      </c>
      <c r="B14" s="17">
        <f t="shared" si="0"/>
        <v>0</v>
      </c>
      <c r="C14" s="17" t="str">
        <f>IF(CC14="a richiesta","a richiesta",CC14*$R$1)</f>
        <v>a richiesta</v>
      </c>
      <c r="D14" s="17">
        <f t="shared" si="1"/>
        <v>0</v>
      </c>
      <c r="E14" s="17" t="str">
        <f>IF(CE14="a richiesta","a richiesta",CE14*$R$1)</f>
        <v>a richiesta</v>
      </c>
      <c r="F14" s="17" t="str">
        <f>IF(CF14="a richiesta","a richiesta",CF14*$R$1)</f>
        <v>a richiesta</v>
      </c>
      <c r="G14" s="17" t="str">
        <f>IF(CG14="a richiesta","a richiesta",CG14*$R$1)</f>
        <v>a richiesta</v>
      </c>
      <c r="H14" s="17" t="str">
        <f t="shared" si="9"/>
        <v>a richiesta</v>
      </c>
      <c r="I14" s="17" t="str">
        <f t="shared" si="9"/>
        <v>a richiesta</v>
      </c>
      <c r="J14" s="17">
        <f t="shared" si="9"/>
        <v>0</v>
      </c>
      <c r="K14" s="17">
        <f t="shared" si="9"/>
        <v>0</v>
      </c>
      <c r="L14" s="17">
        <f t="shared" si="9"/>
        <v>0</v>
      </c>
      <c r="M14" s="17">
        <f t="shared" si="9"/>
        <v>0</v>
      </c>
      <c r="N14" s="17">
        <f t="shared" si="8"/>
        <v>0</v>
      </c>
      <c r="O14" s="17">
        <f t="shared" si="8"/>
        <v>0</v>
      </c>
      <c r="P14" s="17">
        <f t="shared" si="5"/>
        <v>0</v>
      </c>
      <c r="Q14" s="17">
        <f t="shared" si="6"/>
        <v>0</v>
      </c>
      <c r="CA14" s="23" t="s">
        <v>13</v>
      </c>
      <c r="CC14" s="23" t="s">
        <v>3</v>
      </c>
      <c r="CE14" s="23" t="s">
        <v>3</v>
      </c>
      <c r="CF14" s="23" t="s">
        <v>3</v>
      </c>
      <c r="CG14" s="23" t="s">
        <v>3</v>
      </c>
      <c r="CH14" s="23" t="s">
        <v>3</v>
      </c>
      <c r="CI14" s="23" t="s">
        <v>3</v>
      </c>
    </row>
    <row r="15" spans="1:95" s="23" customFormat="1" ht="12.75" x14ac:dyDescent="0.2">
      <c r="A15" s="5" t="s">
        <v>14</v>
      </c>
      <c r="B15" s="17">
        <v>5</v>
      </c>
      <c r="C15" s="17">
        <v>5.5</v>
      </c>
      <c r="D15" s="17">
        <v>8.5</v>
      </c>
      <c r="E15" s="17">
        <v>20</v>
      </c>
      <c r="F15" s="17">
        <f t="shared" ref="F15:G18" si="10">IF(CF15="a richiesta","a richiesta",CF15*$R$1)</f>
        <v>0</v>
      </c>
      <c r="G15" s="17">
        <f t="shared" si="10"/>
        <v>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8"/>
        <v>0</v>
      </c>
      <c r="O15" s="17">
        <f t="shared" si="8"/>
        <v>0</v>
      </c>
      <c r="P15" s="17">
        <f t="shared" si="5"/>
        <v>0</v>
      </c>
      <c r="Q15" s="17">
        <f t="shared" si="6"/>
        <v>0</v>
      </c>
      <c r="CA15" s="23" t="s">
        <v>14</v>
      </c>
      <c r="CB15" s="23">
        <v>4.3</v>
      </c>
      <c r="CC15" s="23">
        <v>4.5</v>
      </c>
      <c r="CD15" s="23">
        <v>7</v>
      </c>
      <c r="CE15" s="23">
        <v>16</v>
      </c>
    </row>
    <row r="16" spans="1:95" s="23" customFormat="1" ht="12.75" x14ac:dyDescent="0.2">
      <c r="A16" s="6" t="s">
        <v>15</v>
      </c>
      <c r="B16" s="17">
        <v>6.5</v>
      </c>
      <c r="C16" s="17">
        <v>6.5</v>
      </c>
      <c r="D16" s="17" t="str">
        <f>IF(CD16="a richiesta","a richiesta",CD16*$R$1)</f>
        <v>a richiesta</v>
      </c>
      <c r="E16" s="17" t="str">
        <f>IF(CE16="a richiesta","a richiesta",CE16*$R$1)</f>
        <v>a richiesta</v>
      </c>
      <c r="F16" s="17">
        <f t="shared" si="10"/>
        <v>0</v>
      </c>
      <c r="G16" s="17">
        <f t="shared" si="10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8"/>
        <v>0</v>
      </c>
      <c r="O16" s="17">
        <f t="shared" si="8"/>
        <v>0</v>
      </c>
      <c r="P16" s="17">
        <f t="shared" si="5"/>
        <v>0</v>
      </c>
      <c r="Q16" s="17">
        <f t="shared" si="6"/>
        <v>0</v>
      </c>
      <c r="CA16" s="23" t="s">
        <v>15</v>
      </c>
      <c r="CB16" s="23">
        <v>5.3</v>
      </c>
      <c r="CC16" s="23">
        <v>5.5</v>
      </c>
      <c r="CD16" s="23" t="s">
        <v>3</v>
      </c>
      <c r="CE16" s="23" t="s">
        <v>3</v>
      </c>
    </row>
    <row r="17" spans="1:95" s="23" customFormat="1" ht="12.75" x14ac:dyDescent="0.2">
      <c r="A17" s="5" t="s">
        <v>16</v>
      </c>
      <c r="B17" s="17">
        <f>IF(CB17="a richiesta","a richiesta",CB17*$R$1)</f>
        <v>0</v>
      </c>
      <c r="C17" s="17">
        <v>11</v>
      </c>
      <c r="D17" s="17">
        <f>IF(CD17="a richiesta","a richiesta",CD17*$R$1)</f>
        <v>0</v>
      </c>
      <c r="E17" s="17">
        <f>IF(CE17="a richiesta","a richiesta",CE17*$R$1)</f>
        <v>0</v>
      </c>
      <c r="F17" s="17">
        <f t="shared" si="10"/>
        <v>0</v>
      </c>
      <c r="G17" s="17">
        <f t="shared" si="10"/>
        <v>0</v>
      </c>
      <c r="H17" s="17">
        <f t="shared" si="9"/>
        <v>0</v>
      </c>
      <c r="I17" s="17">
        <f t="shared" si="9"/>
        <v>0</v>
      </c>
      <c r="J17" s="17">
        <f t="shared" si="9"/>
        <v>0</v>
      </c>
      <c r="K17" s="17">
        <f t="shared" si="9"/>
        <v>0</v>
      </c>
      <c r="L17" s="17">
        <f t="shared" si="9"/>
        <v>0</v>
      </c>
      <c r="M17" s="17">
        <f t="shared" si="9"/>
        <v>0</v>
      </c>
      <c r="N17" s="17">
        <f t="shared" si="8"/>
        <v>0</v>
      </c>
      <c r="O17" s="17">
        <f t="shared" si="8"/>
        <v>0</v>
      </c>
      <c r="P17" s="17">
        <f t="shared" si="5"/>
        <v>0</v>
      </c>
      <c r="Q17" s="17">
        <f t="shared" si="6"/>
        <v>0</v>
      </c>
      <c r="CA17" s="23" t="s">
        <v>16</v>
      </c>
      <c r="CC17" s="23">
        <v>10</v>
      </c>
    </row>
    <row r="18" spans="1:95" s="23" customFormat="1" ht="12.75" x14ac:dyDescent="0.2">
      <c r="A18" s="6" t="s">
        <v>17</v>
      </c>
      <c r="B18" s="17">
        <v>16.399999999999999</v>
      </c>
      <c r="C18" s="17">
        <v>17</v>
      </c>
      <c r="D18" s="17">
        <v>21</v>
      </c>
      <c r="E18" s="17">
        <v>28</v>
      </c>
      <c r="F18" s="17">
        <f t="shared" si="10"/>
        <v>0</v>
      </c>
      <c r="G18" s="17">
        <f t="shared" si="10"/>
        <v>0</v>
      </c>
      <c r="H18" s="17">
        <f t="shared" si="9"/>
        <v>0</v>
      </c>
      <c r="I18" s="17">
        <f t="shared" si="9"/>
        <v>0</v>
      </c>
      <c r="J18" s="17">
        <f t="shared" si="9"/>
        <v>0</v>
      </c>
      <c r="K18" s="17">
        <f t="shared" si="9"/>
        <v>0</v>
      </c>
      <c r="L18" s="17">
        <f t="shared" si="9"/>
        <v>0</v>
      </c>
      <c r="M18" s="17">
        <f t="shared" si="9"/>
        <v>0</v>
      </c>
      <c r="N18" s="17">
        <f t="shared" si="8"/>
        <v>0</v>
      </c>
      <c r="O18" s="17">
        <f t="shared" si="8"/>
        <v>0</v>
      </c>
      <c r="P18" s="17">
        <f t="shared" si="5"/>
        <v>0</v>
      </c>
      <c r="Q18" s="17">
        <f t="shared" si="6"/>
        <v>0</v>
      </c>
      <c r="CA18" s="23" t="s">
        <v>17</v>
      </c>
      <c r="CB18" s="23">
        <v>13.5</v>
      </c>
      <c r="CC18" s="23">
        <v>14</v>
      </c>
      <c r="CD18" s="23">
        <v>17</v>
      </c>
      <c r="CE18" s="23">
        <v>23</v>
      </c>
    </row>
    <row r="19" spans="1:95" s="23" customFormat="1" ht="12.75" x14ac:dyDescent="0.2">
      <c r="A19" s="5" t="s">
        <v>18</v>
      </c>
      <c r="B19" s="17">
        <v>9.9</v>
      </c>
      <c r="C19" s="17">
        <v>11</v>
      </c>
      <c r="D19" s="17" t="str">
        <f>IF(CD19="a richiesta","a richiesta",CD19*$R$1)</f>
        <v>a richiesta</v>
      </c>
      <c r="E19" s="17">
        <v>12.6</v>
      </c>
      <c r="F19" s="17" t="str">
        <f>IF(CF19="a richiesta","a richiesta",CF19*$R$1)</f>
        <v>a richiesta</v>
      </c>
      <c r="G19" s="17">
        <v>14.3</v>
      </c>
      <c r="H19" s="17">
        <v>18.7</v>
      </c>
      <c r="I19" s="17" t="str">
        <f>IF(CI19="a richiesta","a richiesta",CI19*$R$1)</f>
        <v>a richiesta</v>
      </c>
      <c r="J19" s="17">
        <v>22.5</v>
      </c>
      <c r="K19" s="17">
        <v>31</v>
      </c>
      <c r="L19" s="17" t="s">
        <v>3</v>
      </c>
      <c r="M19" s="17">
        <v>39</v>
      </c>
      <c r="N19" s="17">
        <v>54</v>
      </c>
      <c r="O19" s="17">
        <v>123</v>
      </c>
      <c r="P19" s="17">
        <v>187</v>
      </c>
      <c r="Q19" s="17" t="s">
        <v>3</v>
      </c>
      <c r="CA19" s="23" t="s">
        <v>18</v>
      </c>
      <c r="CB19" s="23">
        <v>8</v>
      </c>
      <c r="CC19" s="23">
        <v>9</v>
      </c>
      <c r="CD19" s="23" t="s">
        <v>3</v>
      </c>
      <c r="CE19" s="23">
        <v>10.5</v>
      </c>
      <c r="CF19" s="23" t="s">
        <v>3</v>
      </c>
      <c r="CG19" s="23">
        <v>12</v>
      </c>
      <c r="CH19" s="23">
        <v>15.5</v>
      </c>
      <c r="CI19" s="23" t="s">
        <v>3</v>
      </c>
      <c r="CJ19" s="23">
        <v>18.5</v>
      </c>
      <c r="CK19" s="23">
        <v>25</v>
      </c>
      <c r="CL19" s="23">
        <v>28</v>
      </c>
      <c r="CM19" s="23">
        <v>32</v>
      </c>
      <c r="CN19" s="23">
        <v>44</v>
      </c>
      <c r="CO19" s="23">
        <v>100</v>
      </c>
      <c r="CP19" s="23">
        <v>152</v>
      </c>
      <c r="CQ19" s="23">
        <v>235</v>
      </c>
    </row>
    <row r="20" spans="1:95" s="23" customFormat="1" ht="12.75" x14ac:dyDescent="0.2">
      <c r="A20" s="6" t="s">
        <v>19</v>
      </c>
      <c r="B20" s="17" t="s">
        <v>3</v>
      </c>
      <c r="C20" s="17" t="s">
        <v>3</v>
      </c>
      <c r="D20" s="17">
        <f>IF(CD20="a richiesta","a richiesta",CD20*$R$1)</f>
        <v>0</v>
      </c>
      <c r="E20" s="17" t="s">
        <v>3</v>
      </c>
      <c r="F20" s="17">
        <f>IF(CF20="a richiesta","a richiesta",CF20*$R$1)</f>
        <v>0</v>
      </c>
      <c r="G20" s="17" t="s">
        <v>3</v>
      </c>
      <c r="H20" s="17" t="s">
        <v>3</v>
      </c>
      <c r="I20" s="17">
        <f>IF(CI20="a richiesta","a richiesta",CI20*$R$1)</f>
        <v>0</v>
      </c>
      <c r="J20" s="17" t="s">
        <v>3</v>
      </c>
      <c r="K20" s="17" t="s">
        <v>3</v>
      </c>
      <c r="L20" s="17">
        <f t="shared" ref="L20:L30" si="11">IF(CL20="a richiesta","a richiesta",CL20*$R$1)</f>
        <v>0</v>
      </c>
      <c r="M20" s="17">
        <f t="shared" ref="M20:M30" si="12">IF(CM20="a richiesta","a richiesta",CM20*$R$1)</f>
        <v>0</v>
      </c>
      <c r="N20" s="17">
        <f t="shared" ref="N20:N30" si="13">IF(CN20="a richiesta","a richiesta",CN20*$R$1)</f>
        <v>0</v>
      </c>
      <c r="O20" s="17">
        <f t="shared" ref="O20:O30" si="14">IF(CO20="a richiesta","a richiesta",CO20*$R$1)</f>
        <v>0</v>
      </c>
      <c r="P20" s="17">
        <f t="shared" ref="P20:P30" si="15">IF(CP20="a richiesta","a richiesta",CP20*$R$1)</f>
        <v>0</v>
      </c>
      <c r="Q20" s="17">
        <f t="shared" ref="Q20:Q30" si="16">IF(CQ20="a richiesta","a richiesta",CQ20*$R$1)</f>
        <v>0</v>
      </c>
      <c r="CA20" s="23" t="s">
        <v>19</v>
      </c>
      <c r="CB20" s="23">
        <v>14</v>
      </c>
      <c r="CC20" s="23">
        <v>18</v>
      </c>
      <c r="CE20" s="23">
        <v>24</v>
      </c>
      <c r="CG20" s="23">
        <v>33</v>
      </c>
      <c r="CH20" s="23">
        <v>42</v>
      </c>
      <c r="CJ20" s="23">
        <v>52</v>
      </c>
      <c r="CK20" s="23">
        <v>66</v>
      </c>
    </row>
    <row r="21" spans="1:95" s="23" customFormat="1" ht="12.75" x14ac:dyDescent="0.2">
      <c r="A21" s="5" t="s">
        <v>20</v>
      </c>
      <c r="B21" s="17">
        <f>IF(CB21="a richiesta","a richiesta",CB21*$R$1)</f>
        <v>0</v>
      </c>
      <c r="C21" s="17">
        <f>IF(CC21="a richiesta","a richiesta",CC21*$R$1)</f>
        <v>0</v>
      </c>
      <c r="D21" s="17">
        <f>IF(CD21="a richiesta","a richiesta",CD21*$R$1)</f>
        <v>0</v>
      </c>
      <c r="E21" s="17">
        <f>IF(CE21="a richiesta","a richiesta",CE21*$R$1)</f>
        <v>0</v>
      </c>
      <c r="F21" s="17">
        <f>IF(CF21="a richiesta","a richiesta",CF21*$R$1)</f>
        <v>0</v>
      </c>
      <c r="G21" s="17">
        <f>IF(CG21="a richiesta","a richiesta",CG21*$R$1)</f>
        <v>0</v>
      </c>
      <c r="H21" s="17">
        <f>IF(CH21="a richiesta","a richiesta",CH21*$R$1)</f>
        <v>0</v>
      </c>
      <c r="I21" s="17">
        <f>IF(CI21="a richiesta","a richiesta",CI21*$R$1)</f>
        <v>0</v>
      </c>
      <c r="J21" s="17">
        <f>IF(CJ21="a richiesta","a richiesta",CJ21*$R$1)</f>
        <v>0</v>
      </c>
      <c r="K21" s="17" t="str">
        <f>IF(CK21="a richiesta","a richiesta",CK21*$R$1)</f>
        <v>a richiesta</v>
      </c>
      <c r="L21" s="17" t="str">
        <f t="shared" si="11"/>
        <v>a richiesta</v>
      </c>
      <c r="M21" s="17" t="str">
        <f t="shared" si="12"/>
        <v>a richiesta</v>
      </c>
      <c r="N21" s="17" t="str">
        <f t="shared" si="13"/>
        <v>a richiesta</v>
      </c>
      <c r="O21" s="17" t="str">
        <f t="shared" si="14"/>
        <v>a richiesta</v>
      </c>
      <c r="P21" s="17" t="str">
        <f t="shared" si="15"/>
        <v>a richiesta</v>
      </c>
      <c r="Q21" s="17" t="str">
        <f t="shared" si="16"/>
        <v>a richiesta</v>
      </c>
      <c r="CA21" s="23" t="s">
        <v>20</v>
      </c>
      <c r="CK21" s="23" t="s">
        <v>3</v>
      </c>
      <c r="CL21" s="23" t="s">
        <v>3</v>
      </c>
      <c r="CM21" s="23" t="s">
        <v>3</v>
      </c>
      <c r="CN21" s="23" t="s">
        <v>3</v>
      </c>
      <c r="CO21" s="23" t="s">
        <v>3</v>
      </c>
      <c r="CP21" s="23" t="s">
        <v>3</v>
      </c>
      <c r="CQ21" s="23" t="s">
        <v>3</v>
      </c>
    </row>
    <row r="22" spans="1:95" s="23" customFormat="1" ht="12.75" x14ac:dyDescent="0.2">
      <c r="A22" s="6" t="s">
        <v>21</v>
      </c>
      <c r="B22" s="17">
        <f>IF(CB22="a richiesta","a richiesta",CB22*$R$1)</f>
        <v>0</v>
      </c>
      <c r="C22" s="17">
        <f>IF(CC22="a richiesta","a richiesta",CC22*$R$1)</f>
        <v>0</v>
      </c>
      <c r="D22" s="17">
        <f>IF(CD22="a richiesta","a richiesta",CD22*$R$1)</f>
        <v>0</v>
      </c>
      <c r="E22" s="17">
        <f>IF(CE22="a richiesta","a richiesta",CE22*$R$1)</f>
        <v>0</v>
      </c>
      <c r="F22" s="17">
        <f>IF(CF22="a richiesta","a richiesta",CF22*$R$1)</f>
        <v>0</v>
      </c>
      <c r="G22" s="17">
        <f>IF(CG22="a richiesta","a richiesta",CG22*$R$1)</f>
        <v>0</v>
      </c>
      <c r="H22" s="17">
        <f>IF(CH22="a richiesta","a richiesta",CH22*$R$1)</f>
        <v>0</v>
      </c>
      <c r="I22" s="17">
        <f>IF(CI22="a richiesta","a richiesta",CI22*$R$1)</f>
        <v>0</v>
      </c>
      <c r="J22" s="17">
        <f>IF(CJ22="a richiesta","a richiesta",CJ22*$R$1)</f>
        <v>0</v>
      </c>
      <c r="K22" s="17" t="str">
        <f>IF(CK22="a richiesta","a richiesta",CK22*$R$1)</f>
        <v>a richiesta</v>
      </c>
      <c r="L22" s="17" t="str">
        <f t="shared" si="11"/>
        <v>a richiesta</v>
      </c>
      <c r="M22" s="17" t="str">
        <f t="shared" si="12"/>
        <v>a richiesta</v>
      </c>
      <c r="N22" s="17" t="str">
        <f t="shared" si="13"/>
        <v>a richiesta</v>
      </c>
      <c r="O22" s="17" t="str">
        <f t="shared" si="14"/>
        <v>a richiesta</v>
      </c>
      <c r="P22" s="17" t="str">
        <f t="shared" si="15"/>
        <v>a richiesta</v>
      </c>
      <c r="Q22" s="17">
        <f t="shared" si="16"/>
        <v>0</v>
      </c>
      <c r="CA22" s="23" t="s">
        <v>21</v>
      </c>
      <c r="CK22" s="23" t="s">
        <v>3</v>
      </c>
      <c r="CL22" s="23" t="s">
        <v>3</v>
      </c>
      <c r="CM22" s="23" t="s">
        <v>3</v>
      </c>
      <c r="CN22" s="23" t="s">
        <v>3</v>
      </c>
      <c r="CO22" s="23" t="s">
        <v>3</v>
      </c>
      <c r="CP22" s="23" t="s">
        <v>3</v>
      </c>
    </row>
    <row r="23" spans="1:95" s="23" customFormat="1" ht="12.75" x14ac:dyDescent="0.2">
      <c r="A23" s="5" t="s">
        <v>22</v>
      </c>
      <c r="B23" s="17">
        <f t="shared" ref="B23:B32" si="17">IF(CB23="a richiesta","a richiesta",CB23*$R$1)</f>
        <v>0</v>
      </c>
      <c r="C23" s="17">
        <v>13.2</v>
      </c>
      <c r="D23" s="17" t="s">
        <v>3</v>
      </c>
      <c r="E23" s="17">
        <v>16.5</v>
      </c>
      <c r="F23" s="17">
        <v>17.600000000000001</v>
      </c>
      <c r="G23" s="17">
        <v>19.8</v>
      </c>
      <c r="H23" s="17">
        <v>24.2</v>
      </c>
      <c r="I23" s="17">
        <v>27.5</v>
      </c>
      <c r="J23" s="17">
        <v>34</v>
      </c>
      <c r="K23" s="17">
        <f>IF(CK23="a richiesta","a richiesta",CK23*$R$1)</f>
        <v>0</v>
      </c>
      <c r="L23" s="17">
        <f t="shared" si="11"/>
        <v>0</v>
      </c>
      <c r="M23" s="17">
        <f t="shared" si="12"/>
        <v>0</v>
      </c>
      <c r="N23" s="17">
        <f t="shared" si="13"/>
        <v>0</v>
      </c>
      <c r="O23" s="17">
        <f t="shared" si="14"/>
        <v>0</v>
      </c>
      <c r="P23" s="17">
        <f t="shared" si="15"/>
        <v>0</v>
      </c>
      <c r="Q23" s="17">
        <f t="shared" si="16"/>
        <v>0</v>
      </c>
      <c r="CA23" s="23" t="s">
        <v>22</v>
      </c>
      <c r="CC23" s="23">
        <v>11</v>
      </c>
      <c r="CE23" s="23">
        <v>13.5</v>
      </c>
      <c r="CF23" s="23">
        <v>14.5</v>
      </c>
      <c r="CG23" s="23">
        <v>16.5</v>
      </c>
      <c r="CH23" s="23">
        <v>20</v>
      </c>
      <c r="CI23" s="23">
        <v>22.5</v>
      </c>
      <c r="CJ23" s="23">
        <v>28</v>
      </c>
    </row>
    <row r="24" spans="1:95" s="23" customFormat="1" ht="12.75" x14ac:dyDescent="0.2">
      <c r="A24" s="6" t="s">
        <v>23</v>
      </c>
      <c r="B24" s="17">
        <f t="shared" si="17"/>
        <v>0</v>
      </c>
      <c r="C24" s="17">
        <f t="shared" ref="C24:E25" si="18">IF(CC24="a richiesta","a richiesta",CC24*$R$1)</f>
        <v>0</v>
      </c>
      <c r="D24" s="17">
        <f t="shared" si="18"/>
        <v>0</v>
      </c>
      <c r="E24" s="17">
        <f t="shared" si="18"/>
        <v>0</v>
      </c>
      <c r="F24" s="17">
        <v>7.5</v>
      </c>
      <c r="G24" s="17">
        <f t="shared" ref="G24:H26" si="19">IF(CG24="a richiesta","a richiesta",CG24*$R$1)</f>
        <v>0</v>
      </c>
      <c r="H24" s="17">
        <f t="shared" si="19"/>
        <v>0</v>
      </c>
      <c r="I24" s="17">
        <v>10</v>
      </c>
      <c r="J24" s="17">
        <f t="shared" ref="J24:J32" si="20">IF(CJ24="a richiesta","a richiesta",CJ24*$R$1)</f>
        <v>0</v>
      </c>
      <c r="K24" s="17">
        <v>17</v>
      </c>
      <c r="L24" s="17">
        <f t="shared" si="11"/>
        <v>0</v>
      </c>
      <c r="M24" s="17">
        <f t="shared" si="12"/>
        <v>0</v>
      </c>
      <c r="N24" s="17">
        <f t="shared" si="13"/>
        <v>0</v>
      </c>
      <c r="O24" s="17">
        <f t="shared" si="14"/>
        <v>0</v>
      </c>
      <c r="P24" s="17">
        <f t="shared" si="15"/>
        <v>0</v>
      </c>
      <c r="Q24" s="17">
        <f t="shared" si="16"/>
        <v>0</v>
      </c>
      <c r="CA24" s="23" t="s">
        <v>23</v>
      </c>
      <c r="CF24" s="23">
        <v>5.8</v>
      </c>
      <c r="CI24" s="23">
        <v>8.4</v>
      </c>
      <c r="CK24" s="23">
        <v>13.8</v>
      </c>
    </row>
    <row r="25" spans="1:95" s="23" customFormat="1" ht="12.75" x14ac:dyDescent="0.2">
      <c r="A25" s="5" t="s">
        <v>24</v>
      </c>
      <c r="B25" s="17">
        <f t="shared" si="17"/>
        <v>0</v>
      </c>
      <c r="C25" s="17">
        <f t="shared" si="18"/>
        <v>0</v>
      </c>
      <c r="D25" s="17">
        <f t="shared" si="18"/>
        <v>0</v>
      </c>
      <c r="E25" s="17">
        <f t="shared" si="18"/>
        <v>0</v>
      </c>
      <c r="F25" s="17">
        <v>12</v>
      </c>
      <c r="G25" s="17">
        <f t="shared" si="19"/>
        <v>0</v>
      </c>
      <c r="H25" s="17">
        <f t="shared" si="19"/>
        <v>0</v>
      </c>
      <c r="I25" s="17">
        <v>18</v>
      </c>
      <c r="J25" s="17">
        <f t="shared" si="20"/>
        <v>0</v>
      </c>
      <c r="K25" s="17" t="s">
        <v>3</v>
      </c>
      <c r="L25" s="17">
        <f t="shared" si="11"/>
        <v>0</v>
      </c>
      <c r="M25" s="17">
        <f t="shared" si="12"/>
        <v>0</v>
      </c>
      <c r="N25" s="17">
        <f t="shared" si="13"/>
        <v>0</v>
      </c>
      <c r="O25" s="17">
        <f t="shared" si="14"/>
        <v>0</v>
      </c>
      <c r="P25" s="17">
        <f t="shared" si="15"/>
        <v>0</v>
      </c>
      <c r="Q25" s="17">
        <f t="shared" si="16"/>
        <v>0</v>
      </c>
      <c r="CA25" s="23" t="s">
        <v>24</v>
      </c>
      <c r="CF25" s="23">
        <v>10</v>
      </c>
      <c r="CI25" s="23">
        <v>15</v>
      </c>
      <c r="CK25" s="23">
        <v>21</v>
      </c>
    </row>
    <row r="26" spans="1:95" s="23" customFormat="1" ht="12.75" x14ac:dyDescent="0.2">
      <c r="A26" s="6" t="s">
        <v>25</v>
      </c>
      <c r="B26" s="17">
        <f t="shared" si="17"/>
        <v>0</v>
      </c>
      <c r="C26" s="17" t="str">
        <f t="shared" ref="C26:D28" si="21">IF(CC26="a richiesta","a richiesta",CC26*$R$1)</f>
        <v>a richiesta</v>
      </c>
      <c r="D26" s="17">
        <f t="shared" si="21"/>
        <v>0</v>
      </c>
      <c r="E26" s="17">
        <v>8.5</v>
      </c>
      <c r="F26" s="17">
        <v>9.5</v>
      </c>
      <c r="G26" s="17">
        <f t="shared" si="19"/>
        <v>0</v>
      </c>
      <c r="H26" s="17">
        <f t="shared" si="19"/>
        <v>0</v>
      </c>
      <c r="I26" s="17" t="str">
        <f>IF(CI26="a richiesta","a richiesta",CI26*$R$1)</f>
        <v>a richiesta</v>
      </c>
      <c r="J26" s="17">
        <f t="shared" si="20"/>
        <v>0</v>
      </c>
      <c r="K26" s="17">
        <f t="shared" ref="K26:K32" si="22">IF(CK26="a richiesta","a richiesta",CK26*$R$1)</f>
        <v>0</v>
      </c>
      <c r="L26" s="17">
        <f t="shared" si="11"/>
        <v>0</v>
      </c>
      <c r="M26" s="17">
        <f t="shared" si="12"/>
        <v>0</v>
      </c>
      <c r="N26" s="17">
        <f t="shared" si="13"/>
        <v>0</v>
      </c>
      <c r="O26" s="17">
        <f t="shared" si="14"/>
        <v>0</v>
      </c>
      <c r="P26" s="17">
        <f t="shared" si="15"/>
        <v>0</v>
      </c>
      <c r="Q26" s="17">
        <f t="shared" si="16"/>
        <v>0</v>
      </c>
      <c r="CA26" s="23" t="s">
        <v>25</v>
      </c>
      <c r="CC26" s="23" t="s">
        <v>3</v>
      </c>
      <c r="CE26" s="23">
        <v>7.5</v>
      </c>
      <c r="CF26" s="23">
        <v>8</v>
      </c>
      <c r="CI26" s="23" t="s">
        <v>3</v>
      </c>
    </row>
    <row r="27" spans="1:95" s="23" customFormat="1" ht="12.75" x14ac:dyDescent="0.2">
      <c r="A27" s="5" t="s">
        <v>26</v>
      </c>
      <c r="B27" s="17">
        <f t="shared" si="17"/>
        <v>0</v>
      </c>
      <c r="C27" s="17">
        <f t="shared" si="21"/>
        <v>0</v>
      </c>
      <c r="D27" s="17">
        <f t="shared" si="21"/>
        <v>0</v>
      </c>
      <c r="E27" s="17">
        <v>12</v>
      </c>
      <c r="F27" s="17">
        <f>IF(CF27="a richiesta","a richiesta",CF27*$R$1)</f>
        <v>0</v>
      </c>
      <c r="G27" s="17">
        <v>13.2</v>
      </c>
      <c r="H27" s="17">
        <v>19.2</v>
      </c>
      <c r="I27" s="17">
        <f>IF(CI27="a richiesta","a richiesta",CI27*$R$1)</f>
        <v>0</v>
      </c>
      <c r="J27" s="17">
        <f t="shared" si="20"/>
        <v>0</v>
      </c>
      <c r="K27" s="17">
        <f t="shared" si="22"/>
        <v>0</v>
      </c>
      <c r="L27" s="17">
        <f t="shared" si="11"/>
        <v>0</v>
      </c>
      <c r="M27" s="17">
        <f t="shared" si="12"/>
        <v>0</v>
      </c>
      <c r="N27" s="17">
        <f t="shared" si="13"/>
        <v>0</v>
      </c>
      <c r="O27" s="17">
        <f t="shared" si="14"/>
        <v>0</v>
      </c>
      <c r="P27" s="17">
        <f t="shared" si="15"/>
        <v>0</v>
      </c>
      <c r="Q27" s="17">
        <f t="shared" si="16"/>
        <v>0</v>
      </c>
      <c r="CA27" s="23" t="s">
        <v>26</v>
      </c>
      <c r="CE27" s="23">
        <v>10</v>
      </c>
      <c r="CG27" s="23">
        <v>11</v>
      </c>
      <c r="CH27" s="23">
        <v>16</v>
      </c>
    </row>
    <row r="28" spans="1:95" s="23" customFormat="1" ht="12.75" x14ac:dyDescent="0.2">
      <c r="A28" s="6" t="s">
        <v>27</v>
      </c>
      <c r="B28" s="17">
        <f t="shared" si="17"/>
        <v>0</v>
      </c>
      <c r="C28" s="17">
        <f t="shared" si="21"/>
        <v>0</v>
      </c>
      <c r="D28" s="17">
        <f t="shared" si="21"/>
        <v>0</v>
      </c>
      <c r="E28" s="17">
        <v>11</v>
      </c>
      <c r="F28" s="17">
        <v>11.5</v>
      </c>
      <c r="G28" s="17">
        <v>13.2</v>
      </c>
      <c r="H28" s="17">
        <v>16</v>
      </c>
      <c r="I28" s="17">
        <v>17</v>
      </c>
      <c r="J28" s="17">
        <f t="shared" si="20"/>
        <v>0</v>
      </c>
      <c r="K28" s="17">
        <f t="shared" si="22"/>
        <v>0</v>
      </c>
      <c r="L28" s="17">
        <f t="shared" si="11"/>
        <v>0</v>
      </c>
      <c r="M28" s="17">
        <f t="shared" si="12"/>
        <v>0</v>
      </c>
      <c r="N28" s="17">
        <f t="shared" si="13"/>
        <v>0</v>
      </c>
      <c r="O28" s="17">
        <f t="shared" si="14"/>
        <v>0</v>
      </c>
      <c r="P28" s="17">
        <f t="shared" si="15"/>
        <v>0</v>
      </c>
      <c r="Q28" s="17">
        <f t="shared" si="16"/>
        <v>0</v>
      </c>
      <c r="CA28" s="23" t="s">
        <v>27</v>
      </c>
      <c r="CE28" s="23">
        <v>9</v>
      </c>
      <c r="CF28" s="23">
        <v>9.1999999999999993</v>
      </c>
      <c r="CG28" s="23">
        <v>11</v>
      </c>
      <c r="CH28" s="23">
        <v>13</v>
      </c>
      <c r="CI28" s="23">
        <v>14</v>
      </c>
    </row>
    <row r="29" spans="1:95" s="23" customFormat="1" ht="12.75" x14ac:dyDescent="0.2">
      <c r="A29" s="5" t="s">
        <v>69</v>
      </c>
      <c r="B29" s="17">
        <f t="shared" si="17"/>
        <v>0</v>
      </c>
      <c r="C29" s="17" t="s">
        <v>3</v>
      </c>
      <c r="D29" s="17">
        <f t="shared" ref="D29:I30" si="23">IF(CD29="a richiesta","a richiesta",CD29*$R$1)</f>
        <v>0</v>
      </c>
      <c r="E29" s="17">
        <f t="shared" si="23"/>
        <v>0</v>
      </c>
      <c r="F29" s="17">
        <f t="shared" si="23"/>
        <v>0</v>
      </c>
      <c r="G29" s="17">
        <f t="shared" si="23"/>
        <v>0</v>
      </c>
      <c r="H29" s="17">
        <f t="shared" si="23"/>
        <v>0</v>
      </c>
      <c r="I29" s="17">
        <f t="shared" si="23"/>
        <v>0</v>
      </c>
      <c r="J29" s="17">
        <f t="shared" si="20"/>
        <v>0</v>
      </c>
      <c r="K29" s="17">
        <f t="shared" si="22"/>
        <v>0</v>
      </c>
      <c r="L29" s="17">
        <f t="shared" si="11"/>
        <v>0</v>
      </c>
      <c r="M29" s="17">
        <f t="shared" si="12"/>
        <v>0</v>
      </c>
      <c r="N29" s="17">
        <f t="shared" si="13"/>
        <v>0</v>
      </c>
      <c r="O29" s="17">
        <f t="shared" si="14"/>
        <v>0</v>
      </c>
      <c r="P29" s="17">
        <f t="shared" si="15"/>
        <v>0</v>
      </c>
      <c r="Q29" s="17">
        <f t="shared" si="16"/>
        <v>0</v>
      </c>
      <c r="CA29" s="23" t="s">
        <v>28</v>
      </c>
      <c r="CC29" s="23">
        <v>49</v>
      </c>
    </row>
    <row r="30" spans="1:95" s="23" customFormat="1" ht="12.75" x14ac:dyDescent="0.2">
      <c r="A30" s="6" t="s">
        <v>29</v>
      </c>
      <c r="B30" s="17">
        <f t="shared" si="17"/>
        <v>0</v>
      </c>
      <c r="C30" s="17">
        <v>6.5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 t="shared" si="23"/>
        <v>0</v>
      </c>
      <c r="I30" s="17">
        <f t="shared" si="23"/>
        <v>0</v>
      </c>
      <c r="J30" s="17">
        <f t="shared" si="20"/>
        <v>0</v>
      </c>
      <c r="K30" s="17">
        <f t="shared" si="22"/>
        <v>0</v>
      </c>
      <c r="L30" s="17">
        <f t="shared" si="11"/>
        <v>0</v>
      </c>
      <c r="M30" s="17">
        <f t="shared" si="12"/>
        <v>0</v>
      </c>
      <c r="N30" s="17">
        <f t="shared" si="13"/>
        <v>0</v>
      </c>
      <c r="O30" s="17">
        <f t="shared" si="14"/>
        <v>0</v>
      </c>
      <c r="P30" s="17">
        <f t="shared" si="15"/>
        <v>0</v>
      </c>
      <c r="Q30" s="17">
        <f t="shared" si="16"/>
        <v>0</v>
      </c>
      <c r="CA30" s="23" t="s">
        <v>29</v>
      </c>
      <c r="CC30" s="23">
        <v>5.5</v>
      </c>
    </row>
    <row r="31" spans="1:95" s="23" customFormat="1" ht="12.75" x14ac:dyDescent="0.2">
      <c r="A31" s="5" t="s">
        <v>30</v>
      </c>
      <c r="B31" s="17">
        <f t="shared" si="17"/>
        <v>0</v>
      </c>
      <c r="C31" s="17">
        <v>5.5</v>
      </c>
      <c r="D31" s="17">
        <f>IF(CD31="a richiesta","a richiesta",CD31*$R$1)</f>
        <v>0</v>
      </c>
      <c r="E31" s="17"/>
      <c r="F31" s="17">
        <v>6.8</v>
      </c>
      <c r="G31" s="17">
        <f>IF(CG31="a richiesta","a richiesta",CG31*$R$1)</f>
        <v>0</v>
      </c>
      <c r="H31" s="17">
        <f>IF(CH31="a richiesta","a richiesta",CH31*$R$1)</f>
        <v>0</v>
      </c>
      <c r="I31" s="17">
        <v>10.5</v>
      </c>
      <c r="J31" s="17">
        <f t="shared" si="20"/>
        <v>0</v>
      </c>
      <c r="K31" s="17">
        <f t="shared" si="22"/>
        <v>0</v>
      </c>
      <c r="L31" s="17">
        <v>22</v>
      </c>
      <c r="M31" s="17">
        <f t="shared" ref="M31:Q32" si="24">IF(CM31="a richiesta","a richiesta",CM31*$R$1)</f>
        <v>0</v>
      </c>
      <c r="N31" s="17">
        <f t="shared" si="24"/>
        <v>0</v>
      </c>
      <c r="O31" s="17">
        <f t="shared" si="24"/>
        <v>0</v>
      </c>
      <c r="P31" s="17">
        <f t="shared" si="24"/>
        <v>0</v>
      </c>
      <c r="Q31" s="17">
        <f t="shared" si="24"/>
        <v>0</v>
      </c>
      <c r="CA31" s="23" t="s">
        <v>30</v>
      </c>
      <c r="CC31" s="23">
        <v>4.5</v>
      </c>
      <c r="CF31" s="23">
        <v>6</v>
      </c>
      <c r="CI31" s="23">
        <v>9</v>
      </c>
      <c r="CL31" s="23">
        <v>20</v>
      </c>
    </row>
    <row r="32" spans="1:95" s="23" customFormat="1" ht="12.75" x14ac:dyDescent="0.2">
      <c r="A32" s="6" t="s">
        <v>31</v>
      </c>
      <c r="B32" s="17">
        <f t="shared" si="17"/>
        <v>0</v>
      </c>
      <c r="C32" s="17">
        <v>5.2</v>
      </c>
      <c r="D32" s="17">
        <f>IF(CD32="a richiesta","a richiesta",CD32*$R$1)</f>
        <v>0</v>
      </c>
      <c r="E32" s="17">
        <f>IF(CE32="a richiesta","a richiesta",CE32*$R$1)</f>
        <v>0</v>
      </c>
      <c r="F32" s="17">
        <v>6.8</v>
      </c>
      <c r="G32" s="17">
        <f>IF(CG32="a richiesta","a richiesta",CG32*$R$1)</f>
        <v>0</v>
      </c>
      <c r="H32" s="17">
        <f>IF(CH32="a richiesta","a richiesta",CH32*$R$1)</f>
        <v>0</v>
      </c>
      <c r="I32" s="17">
        <f>IF(CI32="a richiesta","a richiesta",CI32*$R$1)</f>
        <v>0</v>
      </c>
      <c r="J32" s="17">
        <f t="shared" si="20"/>
        <v>0</v>
      </c>
      <c r="K32" s="17">
        <f t="shared" si="22"/>
        <v>0</v>
      </c>
      <c r="L32" s="17">
        <f>IF(CL32="a richiesta","a richiesta",CL32*$R$1)</f>
        <v>0</v>
      </c>
      <c r="M32" s="17">
        <f t="shared" si="24"/>
        <v>0</v>
      </c>
      <c r="N32" s="17">
        <f t="shared" si="24"/>
        <v>0</v>
      </c>
      <c r="O32" s="17">
        <f t="shared" si="24"/>
        <v>0</v>
      </c>
      <c r="P32" s="17">
        <f t="shared" si="24"/>
        <v>0</v>
      </c>
      <c r="Q32" s="17">
        <f t="shared" si="24"/>
        <v>0</v>
      </c>
      <c r="CA32" s="23" t="s">
        <v>31</v>
      </c>
      <c r="CC32" s="23">
        <v>4.5</v>
      </c>
      <c r="CF32" s="23">
        <v>6</v>
      </c>
    </row>
    <row r="33" spans="1:93" s="23" customFormat="1" ht="25.5" x14ac:dyDescent="0.2">
      <c r="A33" s="7" t="s">
        <v>32</v>
      </c>
      <c r="B33" s="47" t="str">
        <f>'[1]Listino SAPIN 2015 TUBAZIONI'!B25</f>
        <v>a richiesta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CA33" s="23" t="s">
        <v>32</v>
      </c>
      <c r="CB33" s="23" t="s">
        <v>3</v>
      </c>
    </row>
    <row r="34" spans="1:93" s="23" customFormat="1" ht="12.75" x14ac:dyDescent="0.2">
      <c r="A34" s="6" t="s">
        <v>33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CA34" s="23" t="s">
        <v>33</v>
      </c>
    </row>
    <row r="35" spans="1:93" s="23" customFormat="1" ht="12.75" x14ac:dyDescent="0.2">
      <c r="A35" s="7" t="s">
        <v>34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CA35" s="23" t="s">
        <v>34</v>
      </c>
    </row>
    <row r="36" spans="1:93" x14ac:dyDescent="0.25">
      <c r="A36" s="6" t="s">
        <v>35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CA36" s="22" t="s">
        <v>35</v>
      </c>
    </row>
    <row r="39" spans="1:93" ht="15.75" thickBot="1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93" ht="19.5" customHeight="1" thickTop="1" thickBot="1" x14ac:dyDescent="0.3">
      <c r="A40" s="48" t="s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CA40" s="22" t="s">
        <v>36</v>
      </c>
    </row>
    <row r="41" spans="1:93" ht="48.75" customHeight="1" thickTop="1" thickBot="1" x14ac:dyDescent="0.3">
      <c r="A41" s="38" t="s">
        <v>73</v>
      </c>
      <c r="B41" s="43" t="s">
        <v>70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CA41" s="22" t="s">
        <v>37</v>
      </c>
      <c r="CC41" s="22" t="s">
        <v>38</v>
      </c>
      <c r="CF41" s="22" t="s">
        <v>39</v>
      </c>
      <c r="CI41" s="22" t="s">
        <v>40</v>
      </c>
      <c r="CK41" s="22" t="s">
        <v>41</v>
      </c>
      <c r="CM41" s="22" t="s">
        <v>42</v>
      </c>
    </row>
    <row r="42" spans="1:93" ht="12.75" customHeight="1" thickTop="1" x14ac:dyDescent="0.25">
      <c r="A42" s="8" t="s">
        <v>72</v>
      </c>
      <c r="B42" s="9"/>
      <c r="C42" s="10" t="s">
        <v>38</v>
      </c>
      <c r="D42" s="11"/>
      <c r="E42" s="10"/>
      <c r="F42" s="10" t="s">
        <v>39</v>
      </c>
      <c r="G42" s="10"/>
      <c r="H42" s="10"/>
      <c r="I42" s="10" t="s">
        <v>40</v>
      </c>
      <c r="J42" s="10"/>
      <c r="K42" s="10" t="s">
        <v>41</v>
      </c>
      <c r="L42" s="10"/>
      <c r="M42" s="10" t="s">
        <v>42</v>
      </c>
      <c r="N42" s="10"/>
      <c r="O42" s="10"/>
      <c r="P42" s="12"/>
      <c r="Q42" s="12"/>
    </row>
    <row r="43" spans="1:93" ht="12.75" customHeight="1" x14ac:dyDescent="0.25">
      <c r="A43" s="26"/>
      <c r="B43" s="20"/>
      <c r="C43" s="40">
        <v>50</v>
      </c>
      <c r="D43" s="41"/>
      <c r="E43" s="40"/>
      <c r="F43" s="41">
        <v>61</v>
      </c>
      <c r="G43" s="41"/>
      <c r="H43" s="41"/>
      <c r="I43" s="41">
        <v>109</v>
      </c>
      <c r="J43" s="41"/>
      <c r="K43" s="41">
        <v>340</v>
      </c>
      <c r="L43" s="41"/>
      <c r="M43" s="40">
        <v>480</v>
      </c>
      <c r="N43" s="30"/>
      <c r="O43" s="30"/>
      <c r="P43" s="29"/>
      <c r="Q43" s="29"/>
      <c r="CA43" s="22" t="s">
        <v>43</v>
      </c>
      <c r="CC43" s="22">
        <v>44.800000000000004</v>
      </c>
      <c r="CF43" s="22">
        <v>53.760000000000005</v>
      </c>
      <c r="CI43" s="22">
        <v>96.320000000000007</v>
      </c>
      <c r="CK43" s="22">
        <v>340.48</v>
      </c>
      <c r="CM43" s="22">
        <v>479.36000000000007</v>
      </c>
    </row>
    <row r="44" spans="1:93" ht="12.75" customHeight="1" x14ac:dyDescent="0.25">
      <c r="A44" s="6" t="s">
        <v>71</v>
      </c>
      <c r="B44" s="18"/>
      <c r="C44" s="19"/>
      <c r="D44" s="19"/>
      <c r="E44" s="19"/>
      <c r="F44" s="32" t="s">
        <v>68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93" ht="12.75" customHeight="1" x14ac:dyDescent="0.25">
      <c r="A45" s="6"/>
      <c r="B45" s="18"/>
      <c r="C45" s="19"/>
      <c r="D45" s="19"/>
      <c r="E45" s="19"/>
      <c r="F45" s="19">
        <v>50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CA45" s="22" t="s">
        <v>43</v>
      </c>
      <c r="CC45" s="22">
        <v>44.800000000000004</v>
      </c>
      <c r="CF45" s="22">
        <v>53.760000000000005</v>
      </c>
      <c r="CI45" s="22">
        <v>96.320000000000007</v>
      </c>
      <c r="CK45" s="22">
        <v>340.48</v>
      </c>
      <c r="CM45" s="22">
        <v>479.36000000000007</v>
      </c>
    </row>
    <row r="46" spans="1:93" ht="12.75" customHeight="1" x14ac:dyDescent="0.25">
      <c r="A46" s="26" t="s">
        <v>44</v>
      </c>
      <c r="B46" s="20"/>
      <c r="C46" s="27" t="s">
        <v>45</v>
      </c>
      <c r="D46" s="28"/>
      <c r="E46" s="27" t="s">
        <v>46</v>
      </c>
      <c r="F46" s="27" t="s">
        <v>47</v>
      </c>
      <c r="G46" s="27" t="s">
        <v>48</v>
      </c>
      <c r="H46" s="27" t="s">
        <v>49</v>
      </c>
      <c r="I46" s="27" t="s">
        <v>50</v>
      </c>
      <c r="J46" s="27" t="s">
        <v>51</v>
      </c>
      <c r="K46" s="27" t="s">
        <v>52</v>
      </c>
      <c r="L46" s="27" t="s">
        <v>53</v>
      </c>
      <c r="M46" s="27" t="s">
        <v>54</v>
      </c>
      <c r="N46" s="27" t="s">
        <v>55</v>
      </c>
      <c r="O46" s="27" t="s">
        <v>56</v>
      </c>
      <c r="P46" s="29"/>
      <c r="Q46" s="29"/>
      <c r="CA46" s="22" t="s">
        <v>44</v>
      </c>
      <c r="CC46" s="22" t="s">
        <v>45</v>
      </c>
      <c r="CE46" s="22" t="s">
        <v>46</v>
      </c>
      <c r="CF46" s="22" t="s">
        <v>47</v>
      </c>
      <c r="CG46" s="22" t="s">
        <v>48</v>
      </c>
      <c r="CH46" s="22" t="s">
        <v>49</v>
      </c>
      <c r="CI46" s="22" t="s">
        <v>50</v>
      </c>
      <c r="CJ46" s="22" t="s">
        <v>51</v>
      </c>
      <c r="CK46" s="22" t="s">
        <v>52</v>
      </c>
      <c r="CL46" s="22" t="s">
        <v>53</v>
      </c>
      <c r="CM46" s="22" t="s">
        <v>54</v>
      </c>
      <c r="CN46" s="22" t="s">
        <v>55</v>
      </c>
      <c r="CO46" s="22" t="s">
        <v>56</v>
      </c>
    </row>
    <row r="47" spans="1:93" ht="12.75" customHeight="1" x14ac:dyDescent="0.25">
      <c r="A47" s="26"/>
      <c r="B47" s="20"/>
      <c r="C47" s="40">
        <v>52.7</v>
      </c>
      <c r="D47" s="41"/>
      <c r="E47" s="40">
        <v>68.2</v>
      </c>
      <c r="F47" s="41">
        <v>58</v>
      </c>
      <c r="G47" s="41">
        <v>63.8</v>
      </c>
      <c r="H47" s="41">
        <v>101.2</v>
      </c>
      <c r="I47" s="41">
        <v>94.6</v>
      </c>
      <c r="J47" s="41">
        <v>90.2</v>
      </c>
      <c r="K47" s="41">
        <v>242</v>
      </c>
      <c r="L47" s="41">
        <v>242</v>
      </c>
      <c r="M47" s="30" t="s">
        <v>3</v>
      </c>
      <c r="N47" s="30" t="s">
        <v>3</v>
      </c>
      <c r="O47" s="30" t="s">
        <v>3</v>
      </c>
      <c r="P47" s="29"/>
      <c r="Q47" s="29"/>
      <c r="CC47" s="22">
        <v>38.080000000000005</v>
      </c>
      <c r="CE47" s="22">
        <v>60.480000000000004</v>
      </c>
      <c r="CF47" s="22">
        <v>47.040000000000006</v>
      </c>
      <c r="CG47" s="22">
        <v>51.52</v>
      </c>
      <c r="CH47" s="22">
        <v>71.680000000000007</v>
      </c>
      <c r="CI47" s="22">
        <v>73.92</v>
      </c>
      <c r="CJ47" s="22">
        <v>67.2</v>
      </c>
      <c r="CK47" s="22">
        <v>211.68</v>
      </c>
      <c r="CL47" s="22">
        <v>188.16000000000003</v>
      </c>
      <c r="CM47" s="22" t="s">
        <v>3</v>
      </c>
      <c r="CN47" s="22" t="s">
        <v>3</v>
      </c>
      <c r="CO47" s="22" t="s">
        <v>3</v>
      </c>
    </row>
    <row r="48" spans="1:93" ht="12.75" customHeight="1" x14ac:dyDescent="0.25">
      <c r="A48" s="13" t="s">
        <v>57</v>
      </c>
      <c r="B48" s="14"/>
      <c r="C48" s="33" t="s">
        <v>45</v>
      </c>
      <c r="D48" s="33"/>
      <c r="E48" s="33" t="s">
        <v>46</v>
      </c>
      <c r="F48" s="33" t="s">
        <v>47</v>
      </c>
      <c r="G48" s="33" t="s">
        <v>48</v>
      </c>
      <c r="H48" s="33" t="s">
        <v>49</v>
      </c>
      <c r="I48" s="33" t="s">
        <v>50</v>
      </c>
      <c r="J48" s="33" t="s">
        <v>51</v>
      </c>
      <c r="K48" s="33" t="s">
        <v>52</v>
      </c>
      <c r="L48" s="33" t="s">
        <v>53</v>
      </c>
      <c r="M48" s="16"/>
      <c r="N48" s="16"/>
      <c r="O48" s="16"/>
      <c r="P48" s="16"/>
      <c r="Q48" s="16"/>
      <c r="CA48" s="22" t="s">
        <v>57</v>
      </c>
      <c r="CC48" s="22" t="s">
        <v>45</v>
      </c>
      <c r="CE48" s="22" t="s">
        <v>46</v>
      </c>
      <c r="CF48" s="22" t="s">
        <v>47</v>
      </c>
      <c r="CG48" s="22" t="s">
        <v>48</v>
      </c>
      <c r="CH48" s="22" t="s">
        <v>49</v>
      </c>
      <c r="CI48" s="22" t="s">
        <v>50</v>
      </c>
      <c r="CJ48" s="22" t="s">
        <v>51</v>
      </c>
      <c r="CK48" s="22" t="s">
        <v>52</v>
      </c>
      <c r="CL48" s="22" t="s">
        <v>53</v>
      </c>
    </row>
    <row r="49" spans="1:90" ht="12.75" customHeight="1" x14ac:dyDescent="0.25">
      <c r="A49" s="13"/>
      <c r="B49" s="14"/>
      <c r="C49" s="34" t="s">
        <v>3</v>
      </c>
      <c r="D49" s="15"/>
      <c r="E49" s="34" t="s">
        <v>3</v>
      </c>
      <c r="F49" s="34" t="s">
        <v>3</v>
      </c>
      <c r="G49" s="34" t="s">
        <v>3</v>
      </c>
      <c r="H49" s="34" t="s">
        <v>3</v>
      </c>
      <c r="I49" s="34" t="s">
        <v>3</v>
      </c>
      <c r="J49" s="34" t="s">
        <v>3</v>
      </c>
      <c r="K49" s="34" t="s">
        <v>3</v>
      </c>
      <c r="L49" s="34" t="s">
        <v>3</v>
      </c>
      <c r="M49" s="16"/>
      <c r="N49" s="16"/>
      <c r="O49" s="16"/>
      <c r="P49" s="16"/>
      <c r="Q49" s="16"/>
      <c r="CC49" s="22" t="s">
        <v>3</v>
      </c>
      <c r="CE49" s="22" t="s">
        <v>3</v>
      </c>
      <c r="CF49" s="22" t="s">
        <v>3</v>
      </c>
      <c r="CG49" s="22" t="s">
        <v>3</v>
      </c>
      <c r="CH49" s="22" t="s">
        <v>3</v>
      </c>
      <c r="CI49" s="22" t="s">
        <v>3</v>
      </c>
      <c r="CJ49" s="22" t="s">
        <v>3</v>
      </c>
      <c r="CK49" s="22" t="s">
        <v>3</v>
      </c>
      <c r="CL49" s="22" t="s">
        <v>3</v>
      </c>
    </row>
    <row r="50" spans="1:90" ht="12.75" customHeight="1" x14ac:dyDescent="0.25">
      <c r="A50" s="26" t="s">
        <v>58</v>
      </c>
      <c r="B50" s="20"/>
      <c r="C50" s="35"/>
      <c r="D50" s="35"/>
      <c r="E50" s="35"/>
      <c r="F50" s="35" t="s">
        <v>59</v>
      </c>
      <c r="G50" s="35"/>
      <c r="H50" s="35"/>
      <c r="I50" s="35" t="s">
        <v>60</v>
      </c>
      <c r="J50" s="35"/>
      <c r="K50" s="35" t="s">
        <v>61</v>
      </c>
      <c r="L50" s="35" t="s">
        <v>62</v>
      </c>
      <c r="M50" s="29"/>
      <c r="N50" s="29"/>
      <c r="O50" s="29"/>
      <c r="P50" s="29"/>
      <c r="Q50" s="29"/>
      <c r="CA50" s="22" t="s">
        <v>58</v>
      </c>
      <c r="CF50" s="22" t="s">
        <v>59</v>
      </c>
      <c r="CI50" s="22" t="s">
        <v>60</v>
      </c>
      <c r="CK50" s="22" t="s">
        <v>61</v>
      </c>
      <c r="CL50" s="22" t="s">
        <v>62</v>
      </c>
    </row>
    <row r="51" spans="1:90" ht="12.75" customHeight="1" x14ac:dyDescent="0.25">
      <c r="A51" s="26"/>
      <c r="B51" s="20"/>
      <c r="C51" s="31"/>
      <c r="D51" s="31"/>
      <c r="E51" s="31"/>
      <c r="F51" s="41">
        <v>78</v>
      </c>
      <c r="G51" s="41"/>
      <c r="H51" s="41"/>
      <c r="I51" s="41">
        <v>110</v>
      </c>
      <c r="J51" s="41"/>
      <c r="K51" s="41">
        <v>268</v>
      </c>
      <c r="L51" s="41">
        <v>298</v>
      </c>
      <c r="M51" s="29"/>
      <c r="N51" s="29"/>
      <c r="O51" s="29"/>
      <c r="P51" s="29"/>
      <c r="Q51" s="29"/>
      <c r="CF51" s="22">
        <v>76.160000000000011</v>
      </c>
      <c r="CI51" s="22">
        <v>105.28000000000002</v>
      </c>
      <c r="CK51" s="22">
        <v>268.8</v>
      </c>
      <c r="CL51" s="22">
        <v>306.88000000000005</v>
      </c>
    </row>
    <row r="52" spans="1:90" ht="12.75" customHeight="1" x14ac:dyDescent="0.25">
      <c r="A52" s="13" t="s">
        <v>63</v>
      </c>
      <c r="B52" s="14"/>
      <c r="C52" s="34" t="s">
        <v>3</v>
      </c>
      <c r="D52" s="15"/>
      <c r="E52" s="15"/>
      <c r="F52" s="34" t="s">
        <v>3</v>
      </c>
      <c r="G52" s="15"/>
      <c r="H52" s="15"/>
      <c r="I52" s="34" t="s">
        <v>3</v>
      </c>
      <c r="J52" s="15"/>
      <c r="K52" s="34" t="s">
        <v>3</v>
      </c>
      <c r="L52" s="34"/>
      <c r="M52" s="16"/>
      <c r="N52" s="16"/>
      <c r="O52" s="16"/>
      <c r="P52" s="16"/>
      <c r="Q52" s="16"/>
      <c r="CA52" s="22" t="s">
        <v>63</v>
      </c>
      <c r="CC52" s="22" t="s">
        <v>3</v>
      </c>
      <c r="CF52" s="22" t="s">
        <v>3</v>
      </c>
      <c r="CI52" s="22" t="s">
        <v>3</v>
      </c>
      <c r="CK52" s="22" t="s">
        <v>3</v>
      </c>
    </row>
    <row r="53" spans="1:90" ht="12.75" customHeight="1" x14ac:dyDescent="0.2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13"/>
      <c r="P53" s="16"/>
      <c r="Q53" s="16"/>
    </row>
    <row r="54" spans="1:90" ht="12.75" customHeight="1" x14ac:dyDescent="0.25">
      <c r="A54" s="26" t="s">
        <v>64</v>
      </c>
      <c r="B54" s="20"/>
      <c r="C54" s="31"/>
      <c r="D54" s="31"/>
      <c r="E54" s="35" t="s">
        <v>65</v>
      </c>
      <c r="F54" s="35" t="s">
        <v>65</v>
      </c>
      <c r="G54" s="35" t="s">
        <v>65</v>
      </c>
      <c r="H54" s="35" t="s">
        <v>65</v>
      </c>
      <c r="I54" s="35" t="s">
        <v>65</v>
      </c>
      <c r="J54" s="31"/>
      <c r="K54" s="31"/>
      <c r="L54" s="31"/>
      <c r="M54" s="29"/>
      <c r="N54" s="29"/>
      <c r="O54" s="29"/>
      <c r="P54" s="29"/>
      <c r="Q54" s="29"/>
      <c r="CA54" s="22" t="s">
        <v>64</v>
      </c>
      <c r="CE54" s="22" t="s">
        <v>65</v>
      </c>
      <c r="CF54" s="22" t="s">
        <v>65</v>
      </c>
      <c r="CG54" s="22" t="s">
        <v>65</v>
      </c>
      <c r="CH54" s="22" t="s">
        <v>65</v>
      </c>
      <c r="CI54" s="22" t="s">
        <v>65</v>
      </c>
    </row>
    <row r="55" spans="1:90" ht="12.75" customHeight="1" x14ac:dyDescent="0.25">
      <c r="A55" s="26"/>
      <c r="B55" s="20"/>
      <c r="C55" s="31"/>
      <c r="D55" s="31"/>
      <c r="E55" s="41">
        <v>145</v>
      </c>
      <c r="F55" s="41">
        <v>145</v>
      </c>
      <c r="G55" s="41">
        <v>145</v>
      </c>
      <c r="H55" s="41">
        <v>145</v>
      </c>
      <c r="I55" s="41">
        <v>170</v>
      </c>
      <c r="J55" s="31"/>
      <c r="K55" s="31"/>
      <c r="L55" s="31"/>
      <c r="M55" s="29"/>
      <c r="N55" s="29"/>
      <c r="O55" s="29"/>
      <c r="P55" s="29"/>
      <c r="Q55" s="29"/>
      <c r="CE55" s="22">
        <v>145.60000000000002</v>
      </c>
      <c r="CF55" s="22">
        <v>145.60000000000002</v>
      </c>
      <c r="CG55" s="22">
        <v>145.60000000000002</v>
      </c>
      <c r="CH55" s="22">
        <v>163.52000000000001</v>
      </c>
      <c r="CI55" s="22">
        <v>170.24</v>
      </c>
    </row>
    <row r="56" spans="1:90" ht="12.75" customHeight="1" x14ac:dyDescent="0.25">
      <c r="A56" s="13" t="s">
        <v>66</v>
      </c>
      <c r="B56" s="14"/>
      <c r="C56" s="15"/>
      <c r="D56" s="15"/>
      <c r="E56" s="36" t="s">
        <v>65</v>
      </c>
      <c r="F56" s="36" t="s">
        <v>65</v>
      </c>
      <c r="G56" s="36" t="s">
        <v>65</v>
      </c>
      <c r="H56" s="36" t="s">
        <v>65</v>
      </c>
      <c r="I56" s="36" t="s">
        <v>65</v>
      </c>
      <c r="J56" s="15"/>
      <c r="K56" s="15"/>
      <c r="L56" s="15"/>
      <c r="M56" s="16"/>
      <c r="N56" s="16"/>
      <c r="O56" s="16"/>
      <c r="P56" s="16"/>
      <c r="Q56" s="16"/>
      <c r="CA56" s="22" t="s">
        <v>66</v>
      </c>
      <c r="CE56" s="22" t="s">
        <v>65</v>
      </c>
      <c r="CF56" s="22" t="s">
        <v>65</v>
      </c>
      <c r="CG56" s="22" t="s">
        <v>65</v>
      </c>
      <c r="CH56" s="22" t="s">
        <v>65</v>
      </c>
      <c r="CI56" s="22" t="s">
        <v>65</v>
      </c>
    </row>
    <row r="57" spans="1:90" ht="12.75" customHeight="1" x14ac:dyDescent="0.25">
      <c r="A57" s="13"/>
      <c r="B57" s="14"/>
      <c r="C57" s="15"/>
      <c r="D57" s="15"/>
      <c r="E57" s="42">
        <v>190</v>
      </c>
      <c r="F57" s="42">
        <v>190</v>
      </c>
      <c r="G57" s="42">
        <v>210</v>
      </c>
      <c r="H57" s="42">
        <v>190</v>
      </c>
      <c r="I57" s="42">
        <v>230</v>
      </c>
      <c r="J57" s="15"/>
      <c r="K57" s="15"/>
      <c r="L57" s="15"/>
      <c r="M57" s="16"/>
      <c r="N57" s="16"/>
      <c r="O57" s="16"/>
      <c r="P57" s="16"/>
      <c r="Q57" s="16"/>
      <c r="CE57" s="22">
        <v>200.48000000000002</v>
      </c>
      <c r="CF57" s="22">
        <v>204.96</v>
      </c>
      <c r="CG57" s="22">
        <v>220.64000000000001</v>
      </c>
      <c r="CH57" s="22">
        <v>206.08</v>
      </c>
      <c r="CI57" s="22">
        <v>234.08</v>
      </c>
    </row>
    <row r="58" spans="1:90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1"/>
    </row>
    <row r="59" spans="1:90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1"/>
    </row>
    <row r="60" spans="1:90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1"/>
    </row>
    <row r="61" spans="1:90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1"/>
    </row>
    <row r="62" spans="1:90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1"/>
    </row>
    <row r="63" spans="1:90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1"/>
    </row>
    <row r="64" spans="1:90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1"/>
    </row>
    <row r="65" spans="1:18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1"/>
    </row>
    <row r="66" spans="1:18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1"/>
    </row>
    <row r="67" spans="1:18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1"/>
    </row>
    <row r="68" spans="1:18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1"/>
    </row>
    <row r="69" spans="1:18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1"/>
    </row>
    <row r="70" spans="1:18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1"/>
    </row>
    <row r="71" spans="1:18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1"/>
    </row>
    <row r="72" spans="1:18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1"/>
    </row>
    <row r="73" spans="1:18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1"/>
    </row>
    <row r="74" spans="1:18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1"/>
    </row>
    <row r="75" spans="1:18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1"/>
    </row>
    <row r="76" spans="1:18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1"/>
    </row>
    <row r="77" spans="1:18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1"/>
    </row>
    <row r="78" spans="1:18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1"/>
    </row>
    <row r="79" spans="1:18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1"/>
    </row>
    <row r="80" spans="1:18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1"/>
    </row>
    <row r="81" spans="1:18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1"/>
    </row>
    <row r="82" spans="1:18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1"/>
    </row>
    <row r="83" spans="1:18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1"/>
    </row>
    <row r="84" spans="1:18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1"/>
    </row>
    <row r="85" spans="1:18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1"/>
    </row>
    <row r="86" spans="1:18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1"/>
    </row>
    <row r="87" spans="1:18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1"/>
    </row>
    <row r="88" spans="1:18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1"/>
    </row>
    <row r="89" spans="1:18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1"/>
    </row>
    <row r="90" spans="1:18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1"/>
    </row>
    <row r="91" spans="1:18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1"/>
    </row>
    <row r="92" spans="1:18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1"/>
    </row>
    <row r="93" spans="1:18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1"/>
    </row>
    <row r="94" spans="1:18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1"/>
    </row>
    <row r="95" spans="1:18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1"/>
    </row>
    <row r="96" spans="1:18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1"/>
    </row>
    <row r="97" spans="1:18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1"/>
    </row>
    <row r="98" spans="1:18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1"/>
    </row>
    <row r="99" spans="1:18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1"/>
    </row>
    <row r="100" spans="1:18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1"/>
    </row>
    <row r="101" spans="1:18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1"/>
    </row>
    <row r="102" spans="1:18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1"/>
    </row>
    <row r="103" spans="1:18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1"/>
    </row>
    <row r="104" spans="1:18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1"/>
    </row>
    <row r="105" spans="1:18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1"/>
    </row>
    <row r="106" spans="1:18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1"/>
    </row>
    <row r="107" spans="1:18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1"/>
    </row>
    <row r="108" spans="1:18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1"/>
    </row>
    <row r="109" spans="1:18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1"/>
    </row>
    <row r="110" spans="1:18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1"/>
    </row>
    <row r="111" spans="1:18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1"/>
    </row>
    <row r="112" spans="1:18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1"/>
    </row>
    <row r="113" spans="1:18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1"/>
    </row>
    <row r="114" spans="1:18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1"/>
    </row>
    <row r="115" spans="1:18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1"/>
    </row>
    <row r="116" spans="1:18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1"/>
    </row>
    <row r="117" spans="1:18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1"/>
    </row>
    <row r="118" spans="1:18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1"/>
    </row>
    <row r="119" spans="1:18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1"/>
    </row>
    <row r="120" spans="1:18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1"/>
    </row>
    <row r="121" spans="1:18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1"/>
    </row>
    <row r="122" spans="1:18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1"/>
    </row>
    <row r="123" spans="1:18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1"/>
    </row>
    <row r="124" spans="1:18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1"/>
    </row>
    <row r="125" spans="1:18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1"/>
    </row>
    <row r="126" spans="1:18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1"/>
    </row>
    <row r="127" spans="1:18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1"/>
    </row>
    <row r="128" spans="1:18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1"/>
    </row>
    <row r="129" spans="1:18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1"/>
    </row>
    <row r="130" spans="1:18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1"/>
    </row>
    <row r="131" spans="1:18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1"/>
    </row>
    <row r="132" spans="1:18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1"/>
    </row>
    <row r="133" spans="1:18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1"/>
    </row>
    <row r="134" spans="1:18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1"/>
    </row>
    <row r="135" spans="1:18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1"/>
    </row>
    <row r="136" spans="1:18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1"/>
    </row>
    <row r="137" spans="1:18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1"/>
    </row>
    <row r="138" spans="1:18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1"/>
    </row>
    <row r="139" spans="1:18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1"/>
    </row>
    <row r="140" spans="1:18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1"/>
    </row>
    <row r="141" spans="1:18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1"/>
    </row>
    <row r="142" spans="1:18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1"/>
    </row>
    <row r="143" spans="1:18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1"/>
    </row>
    <row r="144" spans="1:18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1"/>
    </row>
    <row r="145" spans="1:18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1"/>
    </row>
    <row r="146" spans="1:18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1"/>
    </row>
    <row r="147" spans="1:18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1"/>
    </row>
    <row r="148" spans="1:18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1"/>
    </row>
    <row r="149" spans="1:18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1"/>
    </row>
    <row r="150" spans="1:18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1"/>
    </row>
    <row r="151" spans="1:18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1"/>
    </row>
    <row r="152" spans="1:18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1"/>
    </row>
    <row r="153" spans="1:18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1"/>
    </row>
    <row r="154" spans="1:18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1"/>
    </row>
    <row r="155" spans="1:18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1"/>
    </row>
    <row r="156" spans="1:18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1"/>
    </row>
    <row r="157" spans="1:18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1"/>
    </row>
    <row r="158" spans="1:18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1"/>
    </row>
    <row r="159" spans="1:18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1"/>
    </row>
    <row r="160" spans="1:18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1"/>
    </row>
    <row r="161" spans="1:18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1"/>
    </row>
    <row r="162" spans="1:18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1"/>
    </row>
    <row r="163" spans="1:18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1"/>
    </row>
    <row r="164" spans="1:18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1"/>
    </row>
    <row r="165" spans="1:18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1"/>
    </row>
    <row r="166" spans="1:18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1"/>
    </row>
    <row r="167" spans="1:18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1"/>
    </row>
    <row r="168" spans="1:18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1"/>
    </row>
    <row r="169" spans="1:18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1"/>
    </row>
    <row r="170" spans="1:18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1"/>
    </row>
    <row r="171" spans="1:18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1"/>
    </row>
    <row r="172" spans="1:18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1"/>
    </row>
    <row r="173" spans="1:18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1"/>
    </row>
    <row r="174" spans="1:18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1"/>
    </row>
    <row r="175" spans="1:18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1"/>
    </row>
    <row r="176" spans="1:18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1"/>
    </row>
    <row r="177" spans="1:18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1"/>
    </row>
    <row r="178" spans="1:18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1"/>
    </row>
    <row r="179" spans="1:18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1"/>
    </row>
    <row r="180" spans="1:18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1"/>
    </row>
    <row r="181" spans="1:18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1"/>
    </row>
    <row r="182" spans="1:18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1"/>
    </row>
    <row r="183" spans="1:18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1"/>
    </row>
    <row r="184" spans="1:18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1"/>
    </row>
    <row r="185" spans="1:18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1"/>
    </row>
    <row r="186" spans="1:18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1"/>
    </row>
    <row r="187" spans="1:18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1"/>
    </row>
    <row r="188" spans="1:18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1"/>
    </row>
    <row r="189" spans="1:18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1"/>
    </row>
    <row r="190" spans="1:18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1"/>
    </row>
    <row r="191" spans="1:18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1"/>
    </row>
    <row r="192" spans="1:18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1"/>
    </row>
    <row r="193" spans="1:18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1"/>
    </row>
    <row r="194" spans="1:18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1"/>
    </row>
    <row r="195" spans="1:18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1"/>
    </row>
    <row r="196" spans="1:18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1"/>
    </row>
    <row r="197" spans="1:18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1"/>
    </row>
    <row r="198" spans="1:18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1"/>
    </row>
    <row r="199" spans="1:18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1"/>
    </row>
    <row r="200" spans="1:18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1"/>
    </row>
    <row r="201" spans="1:18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1"/>
    </row>
    <row r="202" spans="1:18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1"/>
    </row>
    <row r="203" spans="1:18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1"/>
    </row>
    <row r="204" spans="1:18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1"/>
    </row>
    <row r="205" spans="1:18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1"/>
    </row>
    <row r="206" spans="1:18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1"/>
    </row>
    <row r="207" spans="1:18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1"/>
    </row>
    <row r="208" spans="1:18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1"/>
    </row>
    <row r="209" spans="1:18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1"/>
    </row>
    <row r="210" spans="1:18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1"/>
    </row>
    <row r="211" spans="1:18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1"/>
    </row>
    <row r="212" spans="1:18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1"/>
    </row>
    <row r="213" spans="1:18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1"/>
    </row>
    <row r="214" spans="1:18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1"/>
    </row>
    <row r="215" spans="1:18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1"/>
    </row>
    <row r="216" spans="1:18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1"/>
    </row>
    <row r="217" spans="1:18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1"/>
    </row>
    <row r="218" spans="1:18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1"/>
    </row>
    <row r="219" spans="1:18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1"/>
    </row>
    <row r="220" spans="1:18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1"/>
    </row>
    <row r="221" spans="1:18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1"/>
    </row>
    <row r="222" spans="1:18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1"/>
    </row>
    <row r="223" spans="1:18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1"/>
    </row>
    <row r="224" spans="1:18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1"/>
    </row>
    <row r="225" spans="1:18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1"/>
    </row>
    <row r="226" spans="1:18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1"/>
    </row>
    <row r="227" spans="1:18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1"/>
    </row>
    <row r="228" spans="1:18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1"/>
    </row>
    <row r="229" spans="1:18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1"/>
    </row>
    <row r="230" spans="1:18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1"/>
    </row>
    <row r="231" spans="1:18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1"/>
    </row>
    <row r="232" spans="1:18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1"/>
    </row>
    <row r="233" spans="1:18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1"/>
    </row>
    <row r="234" spans="1:18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1"/>
    </row>
    <row r="235" spans="1:18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1"/>
    </row>
    <row r="236" spans="1:18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1"/>
    </row>
    <row r="237" spans="1:18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1"/>
    </row>
    <row r="238" spans="1:18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1"/>
    </row>
    <row r="239" spans="1:18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1"/>
    </row>
    <row r="240" spans="1:18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1"/>
    </row>
    <row r="241" spans="1:18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1"/>
    </row>
    <row r="242" spans="1:18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1"/>
    </row>
    <row r="243" spans="1:18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1"/>
    </row>
    <row r="244" spans="1:18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1"/>
    </row>
    <row r="245" spans="1:18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1"/>
    </row>
    <row r="246" spans="1:18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1"/>
    </row>
    <row r="247" spans="1:18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1"/>
    </row>
    <row r="248" spans="1:18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1"/>
    </row>
    <row r="249" spans="1:18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1"/>
    </row>
    <row r="250" spans="1:18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1"/>
    </row>
    <row r="251" spans="1:18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1"/>
    </row>
    <row r="252" spans="1:18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1"/>
    </row>
    <row r="253" spans="1:18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1"/>
    </row>
    <row r="254" spans="1:18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1"/>
    </row>
    <row r="255" spans="1:18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1"/>
    </row>
    <row r="256" spans="1:18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1"/>
    </row>
    <row r="257" spans="1:18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1"/>
    </row>
    <row r="258" spans="1:18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1"/>
    </row>
    <row r="259" spans="1:18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1"/>
    </row>
    <row r="260" spans="1:18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1"/>
    </row>
    <row r="261" spans="1:18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1"/>
    </row>
    <row r="262" spans="1:18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1"/>
    </row>
    <row r="263" spans="1:18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1"/>
    </row>
    <row r="264" spans="1:18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1"/>
    </row>
    <row r="265" spans="1:18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1"/>
    </row>
    <row r="266" spans="1:18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1"/>
    </row>
    <row r="267" spans="1:18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1"/>
    </row>
    <row r="268" spans="1:18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1"/>
    </row>
    <row r="269" spans="1:18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1"/>
    </row>
    <row r="270" spans="1:18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1"/>
    </row>
    <row r="271" spans="1:18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1"/>
    </row>
    <row r="272" spans="1:18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1"/>
    </row>
    <row r="273" spans="1:18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1"/>
    </row>
    <row r="274" spans="1:18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1"/>
    </row>
    <row r="275" spans="1:18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1"/>
    </row>
    <row r="276" spans="1:18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1"/>
    </row>
    <row r="277" spans="1:18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1"/>
    </row>
    <row r="278" spans="1:18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1"/>
    </row>
    <row r="279" spans="1:18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1"/>
    </row>
    <row r="280" spans="1:18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1"/>
    </row>
    <row r="281" spans="1:18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1"/>
    </row>
    <row r="282" spans="1:18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1"/>
    </row>
    <row r="283" spans="1:18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1"/>
    </row>
    <row r="284" spans="1:18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1"/>
    </row>
    <row r="285" spans="1:18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1"/>
    </row>
    <row r="286" spans="1:18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1"/>
    </row>
    <row r="287" spans="1:18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1"/>
    </row>
    <row r="288" spans="1:18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1"/>
    </row>
    <row r="289" spans="1:18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1"/>
    </row>
    <row r="290" spans="1:18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1"/>
    </row>
    <row r="291" spans="1:18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1"/>
    </row>
    <row r="292" spans="1:18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1"/>
    </row>
    <row r="293" spans="1:18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1"/>
    </row>
    <row r="294" spans="1:18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1"/>
    </row>
    <row r="295" spans="1:18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1"/>
    </row>
    <row r="296" spans="1:18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1"/>
    </row>
    <row r="297" spans="1:18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1"/>
    </row>
    <row r="298" spans="1:18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1"/>
    </row>
    <row r="299" spans="1:18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1"/>
    </row>
    <row r="300" spans="1:18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1"/>
    </row>
    <row r="301" spans="1:18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1"/>
    </row>
    <row r="302" spans="1:18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1"/>
    </row>
    <row r="303" spans="1:18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1"/>
    </row>
    <row r="304" spans="1:18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1"/>
    </row>
    <row r="305" spans="1:18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1"/>
    </row>
    <row r="306" spans="1:18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1"/>
    </row>
    <row r="307" spans="1:18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1"/>
    </row>
    <row r="308" spans="1:18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1"/>
    </row>
    <row r="309" spans="1:18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1"/>
    </row>
    <row r="310" spans="1:18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1"/>
    </row>
    <row r="311" spans="1:18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1"/>
    </row>
    <row r="312" spans="1:18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1"/>
    </row>
    <row r="313" spans="1:18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1"/>
    </row>
    <row r="314" spans="1:18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1"/>
    </row>
    <row r="315" spans="1:18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1"/>
    </row>
    <row r="316" spans="1:18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1"/>
    </row>
    <row r="317" spans="1:18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1"/>
    </row>
    <row r="318" spans="1:18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1"/>
    </row>
    <row r="319" spans="1:18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1"/>
    </row>
    <row r="320" spans="1:18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1"/>
    </row>
    <row r="321" spans="1:18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1"/>
    </row>
    <row r="322" spans="1:18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1"/>
    </row>
    <row r="323" spans="1:18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1"/>
    </row>
    <row r="324" spans="1:18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1"/>
    </row>
    <row r="325" spans="1:18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1"/>
    </row>
    <row r="326" spans="1:18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1"/>
    </row>
    <row r="327" spans="1:18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1"/>
    </row>
    <row r="328" spans="1:18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1"/>
    </row>
    <row r="329" spans="1:18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1"/>
    </row>
    <row r="330" spans="1:18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1"/>
    </row>
    <row r="331" spans="1:18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1"/>
    </row>
    <row r="332" spans="1:18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1"/>
    </row>
    <row r="333" spans="1:18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1"/>
    </row>
    <row r="334" spans="1:18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1"/>
    </row>
    <row r="335" spans="1:18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1"/>
    </row>
    <row r="336" spans="1:18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1"/>
    </row>
    <row r="337" spans="1:18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1"/>
    </row>
    <row r="338" spans="1:18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1"/>
    </row>
    <row r="339" spans="1:18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1"/>
    </row>
    <row r="340" spans="1:18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1"/>
    </row>
    <row r="341" spans="1:18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1"/>
    </row>
    <row r="342" spans="1:18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1"/>
    </row>
    <row r="343" spans="1:18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1"/>
    </row>
    <row r="344" spans="1:18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1"/>
    </row>
    <row r="345" spans="1:18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1"/>
    </row>
    <row r="346" spans="1:18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1"/>
    </row>
    <row r="347" spans="1:18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1"/>
    </row>
    <row r="348" spans="1:18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1"/>
    </row>
    <row r="349" spans="1:18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1"/>
    </row>
    <row r="350" spans="1:18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1"/>
    </row>
    <row r="351" spans="1:18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1"/>
    </row>
    <row r="352" spans="1:18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1"/>
    </row>
    <row r="353" spans="1:18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1"/>
    </row>
    <row r="354" spans="1:18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1"/>
    </row>
    <row r="355" spans="1:18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1"/>
    </row>
    <row r="356" spans="1:18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1"/>
    </row>
    <row r="357" spans="1:18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1"/>
    </row>
    <row r="358" spans="1:18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1"/>
    </row>
    <row r="359" spans="1:18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1"/>
    </row>
    <row r="360" spans="1:18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1"/>
    </row>
    <row r="361" spans="1:18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1"/>
    </row>
    <row r="362" spans="1:18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1"/>
    </row>
    <row r="363" spans="1:18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1"/>
    </row>
    <row r="364" spans="1:18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1"/>
    </row>
    <row r="365" spans="1:18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1"/>
    </row>
    <row r="366" spans="1:18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1"/>
    </row>
    <row r="367" spans="1:18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1"/>
    </row>
    <row r="368" spans="1:18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1"/>
    </row>
    <row r="369" spans="1:18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1"/>
    </row>
    <row r="370" spans="1:18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1"/>
    </row>
    <row r="371" spans="1:18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1"/>
    </row>
    <row r="372" spans="1:18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1"/>
    </row>
    <row r="373" spans="1:18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1"/>
    </row>
    <row r="374" spans="1:18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1"/>
    </row>
    <row r="375" spans="1:18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1"/>
    </row>
    <row r="376" spans="1:18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1"/>
    </row>
    <row r="377" spans="1:18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1"/>
    </row>
    <row r="378" spans="1:18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1"/>
    </row>
    <row r="379" spans="1:18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1"/>
    </row>
    <row r="380" spans="1:18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1"/>
    </row>
    <row r="381" spans="1:18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1"/>
    </row>
    <row r="382" spans="1:18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1"/>
    </row>
    <row r="383" spans="1:18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1"/>
    </row>
    <row r="384" spans="1:18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1"/>
    </row>
    <row r="385" spans="1:18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1"/>
    </row>
    <row r="386" spans="1:18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1"/>
    </row>
    <row r="387" spans="1:18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1"/>
    </row>
    <row r="388" spans="1:18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1"/>
    </row>
    <row r="389" spans="1:18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1"/>
    </row>
    <row r="390" spans="1:18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1"/>
    </row>
    <row r="391" spans="1:18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1"/>
    </row>
    <row r="392" spans="1:18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1"/>
    </row>
    <row r="393" spans="1:18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1"/>
    </row>
    <row r="394" spans="1:18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1"/>
    </row>
    <row r="395" spans="1:18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1"/>
    </row>
    <row r="396" spans="1:18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1"/>
    </row>
    <row r="397" spans="1:18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1"/>
    </row>
    <row r="398" spans="1:18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1"/>
    </row>
    <row r="399" spans="1:18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1"/>
    </row>
    <row r="400" spans="1:18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1"/>
    </row>
    <row r="401" spans="1:18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1"/>
    </row>
    <row r="402" spans="1:18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1"/>
    </row>
    <row r="403" spans="1:18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1"/>
    </row>
    <row r="404" spans="1:18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1"/>
    </row>
    <row r="405" spans="1:18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1"/>
    </row>
    <row r="406" spans="1:18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1"/>
    </row>
    <row r="407" spans="1:18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1"/>
    </row>
    <row r="408" spans="1:18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1"/>
    </row>
    <row r="409" spans="1:18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1"/>
    </row>
    <row r="410" spans="1:18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1"/>
    </row>
    <row r="411" spans="1:18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1"/>
    </row>
    <row r="412" spans="1:18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1"/>
    </row>
    <row r="413" spans="1:18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1"/>
    </row>
    <row r="414" spans="1:18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1"/>
    </row>
    <row r="415" spans="1:18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1"/>
    </row>
    <row r="416" spans="1:18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1"/>
    </row>
    <row r="417" spans="1:18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1"/>
    </row>
    <row r="418" spans="1:18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1"/>
    </row>
    <row r="419" spans="1:18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1"/>
    </row>
    <row r="420" spans="1:18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1"/>
    </row>
    <row r="421" spans="1:18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1"/>
    </row>
    <row r="422" spans="1:18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1"/>
    </row>
    <row r="423" spans="1:18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1"/>
    </row>
    <row r="424" spans="1:18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1"/>
    </row>
    <row r="425" spans="1:18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1"/>
    </row>
    <row r="426" spans="1:18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1"/>
    </row>
    <row r="427" spans="1:18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1"/>
    </row>
    <row r="428" spans="1:18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1"/>
    </row>
    <row r="429" spans="1:18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1"/>
    </row>
    <row r="430" spans="1:18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1"/>
    </row>
    <row r="431" spans="1:18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1"/>
    </row>
    <row r="432" spans="1:18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1"/>
    </row>
    <row r="433" spans="1:18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1"/>
    </row>
    <row r="434" spans="1:18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1"/>
    </row>
    <row r="435" spans="1:18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1"/>
    </row>
    <row r="436" spans="1:18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1"/>
    </row>
    <row r="437" spans="1:18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1"/>
    </row>
    <row r="438" spans="1:18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1"/>
    </row>
    <row r="439" spans="1:18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1"/>
    </row>
    <row r="440" spans="1:18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1"/>
    </row>
    <row r="441" spans="1:18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1"/>
    </row>
    <row r="442" spans="1:18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1"/>
    </row>
    <row r="443" spans="1:18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1"/>
    </row>
    <row r="444" spans="1:18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1"/>
    </row>
    <row r="445" spans="1:18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1"/>
    </row>
    <row r="446" spans="1:18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1"/>
    </row>
    <row r="447" spans="1:18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1"/>
    </row>
    <row r="448" spans="1:18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1"/>
    </row>
    <row r="449" spans="1:18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1"/>
    </row>
    <row r="450" spans="1:18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1"/>
    </row>
    <row r="451" spans="1:18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1"/>
    </row>
    <row r="452" spans="1:18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1"/>
    </row>
    <row r="453" spans="1:18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1"/>
    </row>
    <row r="454" spans="1:18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1"/>
    </row>
    <row r="455" spans="1:18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1"/>
    </row>
    <row r="456" spans="1:18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1"/>
    </row>
    <row r="457" spans="1:18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1"/>
    </row>
    <row r="458" spans="1:18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1"/>
    </row>
    <row r="459" spans="1:18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1"/>
    </row>
    <row r="460" spans="1:18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1"/>
    </row>
    <row r="461" spans="1:18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1"/>
    </row>
    <row r="462" spans="1:18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1"/>
    </row>
    <row r="463" spans="1:18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1"/>
    </row>
    <row r="464" spans="1:18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1"/>
    </row>
    <row r="465" spans="1:18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1"/>
    </row>
    <row r="466" spans="1:18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1"/>
    </row>
    <row r="467" spans="1:18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1"/>
    </row>
    <row r="468" spans="1:18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1"/>
    </row>
    <row r="469" spans="1:18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1"/>
    </row>
    <row r="470" spans="1:18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1"/>
    </row>
    <row r="471" spans="1:18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1"/>
    </row>
    <row r="472" spans="1:18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1"/>
    </row>
    <row r="473" spans="1:18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1"/>
    </row>
    <row r="474" spans="1:18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1"/>
    </row>
    <row r="475" spans="1:18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1"/>
    </row>
    <row r="476" spans="1:18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1"/>
    </row>
    <row r="477" spans="1:18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1"/>
    </row>
    <row r="478" spans="1:18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1"/>
    </row>
    <row r="479" spans="1:18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1"/>
    </row>
    <row r="480" spans="1:18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1"/>
    </row>
    <row r="481" spans="1:18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1"/>
    </row>
    <row r="482" spans="1:18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1"/>
    </row>
    <row r="483" spans="1:18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1"/>
    </row>
    <row r="484" spans="1:18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1"/>
    </row>
    <row r="485" spans="1:18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1"/>
    </row>
    <row r="486" spans="1:18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1"/>
    </row>
    <row r="487" spans="1:18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1"/>
    </row>
    <row r="488" spans="1:18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1"/>
    </row>
    <row r="489" spans="1:18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1"/>
    </row>
    <row r="490" spans="1:18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1"/>
    </row>
    <row r="491" spans="1:18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1"/>
    </row>
    <row r="492" spans="1:18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1"/>
    </row>
    <row r="493" spans="1:18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1"/>
    </row>
    <row r="494" spans="1:18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1"/>
    </row>
    <row r="495" spans="1:18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1"/>
    </row>
    <row r="496" spans="1:18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1"/>
    </row>
    <row r="497" spans="1:18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1"/>
    </row>
    <row r="498" spans="1:18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1"/>
    </row>
    <row r="499" spans="1:18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1"/>
    </row>
    <row r="500" spans="1:18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1"/>
    </row>
    <row r="501" spans="1:18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1"/>
    </row>
    <row r="502" spans="1:18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1"/>
    </row>
    <row r="503" spans="1:18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1"/>
    </row>
    <row r="504" spans="1:18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1"/>
    </row>
    <row r="505" spans="1:18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1"/>
    </row>
    <row r="506" spans="1:18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1"/>
    </row>
    <row r="507" spans="1:18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1"/>
    </row>
    <row r="508" spans="1:18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1"/>
    </row>
    <row r="509" spans="1:18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1"/>
    </row>
    <row r="510" spans="1:18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1"/>
    </row>
    <row r="511" spans="1:18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1"/>
    </row>
    <row r="512" spans="1:18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1"/>
    </row>
    <row r="513" spans="1:18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1"/>
    </row>
    <row r="514" spans="1:18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1"/>
    </row>
    <row r="515" spans="1:18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1"/>
    </row>
    <row r="516" spans="1:18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1"/>
    </row>
    <row r="517" spans="1:18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1"/>
    </row>
    <row r="518" spans="1:18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1"/>
    </row>
    <row r="519" spans="1:18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1"/>
    </row>
    <row r="520" spans="1:18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1"/>
    </row>
    <row r="521" spans="1:18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1"/>
    </row>
    <row r="522" spans="1:18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1"/>
    </row>
    <row r="523" spans="1:18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1"/>
    </row>
    <row r="524" spans="1:18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1"/>
    </row>
    <row r="525" spans="1:18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1"/>
    </row>
    <row r="526" spans="1:18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1"/>
    </row>
    <row r="527" spans="1:18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1"/>
    </row>
    <row r="528" spans="1:18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1"/>
    </row>
    <row r="529" spans="1:18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1"/>
    </row>
    <row r="530" spans="1:18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1"/>
    </row>
    <row r="531" spans="1:18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1"/>
    </row>
    <row r="532" spans="1:18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1"/>
    </row>
    <row r="533" spans="1:18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1"/>
    </row>
    <row r="534" spans="1:18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1"/>
    </row>
    <row r="535" spans="1:18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1"/>
    </row>
    <row r="536" spans="1:18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1"/>
    </row>
    <row r="537" spans="1:18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1"/>
    </row>
    <row r="538" spans="1:18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1"/>
    </row>
    <row r="539" spans="1:18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1"/>
    </row>
    <row r="540" spans="1:18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1"/>
    </row>
    <row r="541" spans="1:18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1"/>
    </row>
    <row r="542" spans="1:18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1"/>
    </row>
    <row r="543" spans="1:18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1"/>
    </row>
    <row r="544" spans="1:18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1"/>
    </row>
    <row r="545" spans="1:18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1"/>
    </row>
    <row r="546" spans="1:18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1"/>
    </row>
    <row r="547" spans="1:18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1"/>
    </row>
    <row r="548" spans="1:18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1"/>
    </row>
    <row r="549" spans="1:18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1"/>
    </row>
    <row r="550" spans="1:18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1"/>
    </row>
    <row r="551" spans="1:18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1"/>
    </row>
    <row r="552" spans="1:18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1"/>
    </row>
    <row r="553" spans="1:18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1"/>
    </row>
    <row r="554" spans="1:18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1"/>
    </row>
    <row r="555" spans="1:18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1"/>
    </row>
    <row r="556" spans="1:18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1"/>
    </row>
    <row r="557" spans="1:18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1"/>
    </row>
    <row r="558" spans="1:18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1"/>
    </row>
    <row r="559" spans="1:18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1"/>
    </row>
    <row r="560" spans="1:18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1"/>
    </row>
    <row r="561" spans="1:18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1"/>
    </row>
    <row r="562" spans="1:18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1"/>
    </row>
    <row r="563" spans="1:18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1"/>
    </row>
    <row r="564" spans="1:18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1"/>
    </row>
    <row r="565" spans="1:18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1"/>
    </row>
    <row r="566" spans="1:18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1"/>
    </row>
    <row r="567" spans="1:18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1"/>
    </row>
    <row r="568" spans="1:18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1"/>
    </row>
    <row r="569" spans="1:18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1"/>
    </row>
    <row r="570" spans="1:18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1"/>
    </row>
    <row r="571" spans="1:18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1"/>
    </row>
    <row r="572" spans="1:18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1"/>
    </row>
    <row r="573" spans="1:18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1"/>
    </row>
    <row r="574" spans="1:18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1"/>
    </row>
    <row r="575" spans="1:18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1"/>
    </row>
    <row r="576" spans="1:18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1"/>
    </row>
    <row r="577" spans="1:18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1"/>
    </row>
    <row r="578" spans="1:18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1"/>
    </row>
    <row r="579" spans="1:18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1"/>
    </row>
    <row r="580" spans="1:18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1"/>
    </row>
    <row r="581" spans="1:18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1"/>
    </row>
    <row r="582" spans="1:18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1"/>
    </row>
    <row r="583" spans="1:18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1"/>
    </row>
    <row r="584" spans="1:18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1"/>
    </row>
    <row r="585" spans="1:18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1"/>
    </row>
    <row r="586" spans="1:18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1"/>
    </row>
    <row r="587" spans="1:18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1"/>
    </row>
    <row r="588" spans="1:18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1"/>
    </row>
    <row r="589" spans="1:18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1"/>
    </row>
    <row r="590" spans="1:18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1"/>
    </row>
    <row r="591" spans="1:18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1"/>
    </row>
    <row r="592" spans="1:18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1"/>
    </row>
    <row r="593" spans="1:18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1"/>
    </row>
    <row r="594" spans="1:18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1"/>
    </row>
    <row r="595" spans="1:18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1"/>
    </row>
    <row r="596" spans="1:18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1"/>
    </row>
    <row r="597" spans="1:18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1"/>
    </row>
    <row r="598" spans="1:18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1"/>
    </row>
    <row r="599" spans="1:18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1"/>
    </row>
    <row r="600" spans="1:18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1"/>
    </row>
    <row r="601" spans="1:18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1"/>
    </row>
    <row r="602" spans="1:18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1"/>
    </row>
    <row r="603" spans="1:18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1"/>
    </row>
    <row r="604" spans="1:18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1"/>
    </row>
    <row r="605" spans="1:18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1"/>
    </row>
    <row r="606" spans="1:18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1"/>
    </row>
    <row r="607" spans="1:18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1"/>
    </row>
    <row r="608" spans="1:18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1"/>
    </row>
    <row r="609" spans="1:18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1"/>
    </row>
    <row r="610" spans="1:18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1"/>
    </row>
    <row r="611" spans="1:18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1"/>
    </row>
    <row r="612" spans="1:18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1"/>
    </row>
    <row r="613" spans="1:18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1"/>
    </row>
    <row r="614" spans="1:18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1"/>
    </row>
    <row r="615" spans="1:18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1"/>
    </row>
    <row r="616" spans="1:18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1"/>
    </row>
    <row r="617" spans="1:18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1"/>
    </row>
    <row r="618" spans="1:18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1"/>
    </row>
    <row r="619" spans="1:18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1"/>
    </row>
    <row r="620" spans="1:18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1"/>
    </row>
    <row r="621" spans="1:18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1"/>
    </row>
    <row r="622" spans="1:18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1"/>
    </row>
    <row r="623" spans="1:18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1"/>
    </row>
    <row r="624" spans="1:18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1"/>
    </row>
    <row r="625" spans="1:18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1"/>
    </row>
    <row r="626" spans="1:18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1"/>
    </row>
    <row r="627" spans="1:18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1"/>
    </row>
    <row r="628" spans="1:18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1"/>
    </row>
    <row r="629" spans="1:18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1"/>
    </row>
    <row r="630" spans="1:18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1"/>
    </row>
    <row r="631" spans="1:18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1"/>
    </row>
    <row r="632" spans="1:18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1"/>
    </row>
    <row r="633" spans="1:18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1"/>
    </row>
    <row r="634" spans="1:18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1"/>
    </row>
    <row r="635" spans="1:18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1"/>
    </row>
    <row r="636" spans="1:18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1"/>
    </row>
    <row r="637" spans="1:18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1"/>
    </row>
    <row r="638" spans="1:18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1"/>
    </row>
    <row r="639" spans="1:18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1"/>
    </row>
    <row r="640" spans="1:18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1"/>
    </row>
    <row r="641" spans="1:18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1"/>
    </row>
    <row r="642" spans="1:18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1"/>
    </row>
    <row r="643" spans="1:18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1"/>
    </row>
    <row r="644" spans="1:18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1"/>
    </row>
    <row r="645" spans="1:18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1"/>
    </row>
    <row r="646" spans="1:18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1"/>
    </row>
    <row r="647" spans="1:18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1"/>
    </row>
    <row r="648" spans="1:18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1"/>
    </row>
    <row r="649" spans="1:18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1"/>
    </row>
    <row r="650" spans="1:18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1"/>
    </row>
    <row r="651" spans="1:18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1"/>
    </row>
    <row r="652" spans="1:18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1"/>
    </row>
    <row r="653" spans="1:18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1"/>
    </row>
    <row r="654" spans="1:18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1"/>
    </row>
    <row r="655" spans="1:18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1"/>
    </row>
    <row r="656" spans="1:18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1"/>
    </row>
    <row r="657" spans="1:18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1"/>
    </row>
    <row r="658" spans="1:18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1"/>
    </row>
    <row r="659" spans="1:18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1"/>
    </row>
    <row r="660" spans="1:18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1"/>
    </row>
    <row r="661" spans="1:18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1"/>
    </row>
    <row r="662" spans="1:18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1"/>
    </row>
    <row r="663" spans="1:18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1"/>
    </row>
    <row r="664" spans="1:18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1"/>
    </row>
    <row r="665" spans="1:18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1"/>
    </row>
    <row r="666" spans="1:18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1"/>
    </row>
    <row r="667" spans="1:18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1"/>
    </row>
    <row r="668" spans="1:18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1"/>
    </row>
    <row r="669" spans="1:18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1"/>
    </row>
    <row r="670" spans="1:18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1"/>
    </row>
    <row r="671" spans="1:18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1"/>
    </row>
    <row r="672" spans="1:18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1"/>
    </row>
    <row r="673" spans="1:18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1"/>
    </row>
    <row r="674" spans="1:18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1"/>
    </row>
    <row r="675" spans="1:18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1"/>
    </row>
    <row r="676" spans="1:18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1"/>
    </row>
    <row r="677" spans="1:18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1"/>
    </row>
    <row r="678" spans="1:18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1"/>
    </row>
    <row r="679" spans="1:18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1"/>
    </row>
    <row r="680" spans="1:18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1"/>
    </row>
    <row r="681" spans="1:18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1"/>
    </row>
    <row r="682" spans="1:18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1"/>
    </row>
    <row r="683" spans="1:18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1"/>
    </row>
    <row r="684" spans="1:18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1"/>
    </row>
    <row r="685" spans="1:18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1"/>
    </row>
    <row r="686" spans="1:18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1"/>
    </row>
    <row r="687" spans="1:18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1"/>
    </row>
    <row r="688" spans="1:18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1"/>
    </row>
    <row r="689" spans="1:18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1"/>
    </row>
    <row r="690" spans="1:18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1"/>
    </row>
    <row r="691" spans="1:18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1"/>
    </row>
    <row r="692" spans="1:18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1"/>
    </row>
    <row r="693" spans="1:18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1"/>
    </row>
    <row r="694" spans="1:18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1"/>
    </row>
    <row r="695" spans="1:18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1"/>
    </row>
    <row r="696" spans="1:18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1"/>
    </row>
    <row r="697" spans="1:18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1"/>
    </row>
    <row r="698" spans="1:18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1"/>
    </row>
    <row r="699" spans="1:18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1"/>
    </row>
    <row r="700" spans="1:18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1"/>
    </row>
    <row r="701" spans="1:18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1"/>
    </row>
    <row r="702" spans="1:18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1"/>
    </row>
    <row r="703" spans="1:18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1"/>
    </row>
    <row r="704" spans="1:18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1"/>
    </row>
    <row r="705" spans="1:18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1"/>
    </row>
    <row r="706" spans="1:18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1"/>
    </row>
    <row r="707" spans="1:18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1"/>
    </row>
    <row r="708" spans="1:18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1"/>
    </row>
    <row r="709" spans="1:18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1"/>
    </row>
    <row r="710" spans="1:18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1"/>
    </row>
    <row r="711" spans="1:18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1"/>
    </row>
    <row r="712" spans="1:18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1"/>
    </row>
    <row r="713" spans="1:18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1"/>
    </row>
    <row r="714" spans="1:18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1"/>
    </row>
    <row r="715" spans="1:18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1"/>
    </row>
    <row r="716" spans="1:18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1"/>
    </row>
    <row r="717" spans="1:18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1"/>
    </row>
    <row r="718" spans="1:18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1"/>
    </row>
    <row r="719" spans="1:18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1"/>
    </row>
    <row r="720" spans="1:18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1"/>
    </row>
    <row r="721" spans="1:18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1"/>
    </row>
    <row r="722" spans="1:18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1"/>
    </row>
    <row r="723" spans="1:18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1"/>
    </row>
    <row r="724" spans="1:18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1"/>
    </row>
    <row r="725" spans="1:18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1"/>
    </row>
    <row r="726" spans="1:18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1"/>
    </row>
    <row r="727" spans="1:18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1"/>
    </row>
    <row r="728" spans="1:18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1"/>
    </row>
    <row r="729" spans="1:18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1"/>
    </row>
    <row r="730" spans="1:18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1"/>
    </row>
    <row r="731" spans="1:18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1"/>
    </row>
    <row r="732" spans="1:18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1"/>
    </row>
    <row r="733" spans="1:18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1"/>
    </row>
    <row r="734" spans="1:18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1"/>
    </row>
    <row r="735" spans="1:18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1"/>
    </row>
    <row r="736" spans="1:18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1"/>
    </row>
    <row r="737" spans="1:18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1"/>
    </row>
    <row r="738" spans="1:18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1"/>
    </row>
    <row r="739" spans="1:18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1"/>
    </row>
    <row r="740" spans="1:18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1"/>
    </row>
    <row r="741" spans="1:18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1"/>
    </row>
    <row r="742" spans="1:18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1"/>
    </row>
    <row r="743" spans="1:18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1"/>
    </row>
    <row r="744" spans="1:18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1"/>
    </row>
    <row r="745" spans="1:18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1"/>
    </row>
    <row r="746" spans="1:18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1"/>
    </row>
    <row r="747" spans="1:18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1"/>
    </row>
    <row r="748" spans="1:18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1"/>
    </row>
    <row r="749" spans="1:18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1"/>
    </row>
    <row r="750" spans="1:18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1"/>
    </row>
    <row r="751" spans="1:18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1"/>
    </row>
    <row r="752" spans="1:18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1"/>
    </row>
    <row r="753" spans="1:18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1"/>
    </row>
    <row r="754" spans="1:18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1"/>
    </row>
    <row r="755" spans="1:18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1"/>
    </row>
    <row r="756" spans="1:18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1"/>
    </row>
    <row r="757" spans="1:18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1"/>
    </row>
    <row r="758" spans="1:18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1"/>
    </row>
    <row r="759" spans="1:18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1"/>
    </row>
    <row r="760" spans="1:18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1"/>
    </row>
    <row r="761" spans="1:18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1"/>
    </row>
    <row r="762" spans="1:18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1"/>
    </row>
    <row r="763" spans="1:18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1"/>
    </row>
    <row r="764" spans="1:18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1"/>
    </row>
    <row r="765" spans="1:18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1"/>
    </row>
    <row r="766" spans="1:18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1"/>
    </row>
    <row r="767" spans="1:18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1"/>
    </row>
    <row r="768" spans="1:18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1"/>
    </row>
    <row r="769" spans="1:18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1"/>
    </row>
    <row r="770" spans="1:18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1"/>
    </row>
    <row r="771" spans="1:18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1"/>
    </row>
    <row r="772" spans="1:18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1"/>
    </row>
    <row r="773" spans="1:18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1"/>
    </row>
    <row r="774" spans="1:18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1"/>
    </row>
    <row r="775" spans="1:18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1"/>
    </row>
    <row r="776" spans="1:18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1"/>
    </row>
    <row r="777" spans="1:18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1"/>
    </row>
    <row r="778" spans="1:18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1"/>
    </row>
    <row r="779" spans="1:18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1"/>
    </row>
    <row r="780" spans="1:18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1"/>
    </row>
    <row r="781" spans="1:18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1"/>
    </row>
    <row r="782" spans="1:18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1"/>
    </row>
    <row r="783" spans="1:18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1"/>
    </row>
    <row r="784" spans="1:18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1"/>
    </row>
    <row r="785" spans="1:18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1"/>
    </row>
    <row r="786" spans="1:18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1"/>
    </row>
    <row r="787" spans="1:18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1"/>
    </row>
    <row r="788" spans="1:18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1"/>
    </row>
    <row r="789" spans="1:18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1"/>
    </row>
    <row r="790" spans="1:18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1"/>
    </row>
    <row r="791" spans="1:18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1"/>
    </row>
    <row r="792" spans="1:18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1"/>
    </row>
    <row r="793" spans="1:18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1"/>
    </row>
    <row r="794" spans="1:18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1"/>
    </row>
    <row r="795" spans="1:18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1"/>
    </row>
    <row r="796" spans="1:18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1"/>
    </row>
    <row r="797" spans="1:18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1"/>
    </row>
    <row r="798" spans="1:18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1"/>
    </row>
    <row r="799" spans="1:18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1"/>
    </row>
    <row r="800" spans="1:18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1"/>
    </row>
    <row r="801" spans="1:18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1"/>
    </row>
    <row r="802" spans="1:18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1"/>
    </row>
    <row r="803" spans="1:18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1"/>
    </row>
    <row r="804" spans="1:18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1"/>
    </row>
    <row r="805" spans="1:18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1"/>
    </row>
    <row r="806" spans="1:18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1"/>
    </row>
    <row r="807" spans="1:18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1"/>
    </row>
    <row r="808" spans="1:18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1"/>
    </row>
    <row r="809" spans="1:18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1"/>
    </row>
    <row r="810" spans="1:18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1"/>
    </row>
    <row r="811" spans="1:18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1"/>
    </row>
    <row r="812" spans="1:18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1"/>
    </row>
    <row r="813" spans="1:18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1"/>
    </row>
    <row r="814" spans="1:18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1"/>
    </row>
    <row r="815" spans="1:18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1"/>
    </row>
    <row r="816" spans="1:18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1"/>
    </row>
    <row r="817" spans="1:18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1"/>
    </row>
    <row r="818" spans="1:18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1"/>
    </row>
    <row r="819" spans="1:18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1"/>
    </row>
    <row r="820" spans="1:18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1"/>
    </row>
    <row r="821" spans="1:18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1"/>
    </row>
    <row r="822" spans="1:18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1"/>
    </row>
    <row r="823" spans="1:18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1"/>
    </row>
    <row r="824" spans="1:18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1"/>
    </row>
    <row r="825" spans="1:18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1"/>
    </row>
    <row r="826" spans="1:18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1"/>
    </row>
    <row r="827" spans="1:18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1"/>
    </row>
    <row r="828" spans="1:18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1"/>
    </row>
    <row r="829" spans="1:18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1"/>
    </row>
    <row r="830" spans="1:18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1"/>
    </row>
    <row r="831" spans="1:18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1"/>
    </row>
    <row r="832" spans="1:18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1"/>
    </row>
    <row r="833" spans="1:18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1"/>
    </row>
    <row r="834" spans="1:18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1"/>
    </row>
    <row r="835" spans="1:18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1"/>
    </row>
    <row r="836" spans="1:18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1"/>
    </row>
    <row r="837" spans="1:18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1"/>
    </row>
    <row r="838" spans="1:18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1"/>
    </row>
    <row r="839" spans="1:18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1"/>
    </row>
    <row r="840" spans="1:18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1"/>
    </row>
    <row r="841" spans="1:18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1"/>
    </row>
    <row r="842" spans="1:18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1"/>
    </row>
    <row r="843" spans="1:18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1"/>
    </row>
    <row r="844" spans="1:18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1"/>
    </row>
    <row r="845" spans="1:18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1"/>
    </row>
    <row r="846" spans="1:18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1"/>
    </row>
    <row r="847" spans="1:18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1"/>
    </row>
    <row r="848" spans="1:18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1"/>
    </row>
    <row r="849" spans="1:18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1"/>
    </row>
    <row r="850" spans="1:18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1"/>
    </row>
    <row r="851" spans="1:18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1"/>
    </row>
    <row r="852" spans="1:18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1"/>
    </row>
    <row r="853" spans="1:18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1"/>
    </row>
    <row r="854" spans="1:18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1"/>
    </row>
    <row r="855" spans="1:18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1"/>
    </row>
    <row r="856" spans="1:18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1"/>
    </row>
    <row r="857" spans="1:18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1"/>
    </row>
    <row r="858" spans="1:18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1"/>
    </row>
    <row r="859" spans="1:18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1"/>
    </row>
    <row r="860" spans="1:18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1"/>
    </row>
    <row r="861" spans="1:18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1"/>
    </row>
    <row r="862" spans="1:18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1"/>
    </row>
    <row r="863" spans="1:18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1"/>
    </row>
    <row r="864" spans="1:18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1"/>
    </row>
    <row r="865" spans="1:18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1"/>
    </row>
    <row r="866" spans="1:18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1"/>
    </row>
    <row r="867" spans="1:18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1"/>
    </row>
    <row r="868" spans="1:18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1"/>
    </row>
    <row r="869" spans="1:18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1"/>
    </row>
    <row r="870" spans="1:18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1"/>
    </row>
    <row r="871" spans="1:18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1"/>
    </row>
    <row r="872" spans="1:18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1"/>
    </row>
    <row r="873" spans="1:18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1"/>
    </row>
    <row r="874" spans="1:18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1"/>
    </row>
    <row r="875" spans="1:18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1"/>
    </row>
    <row r="876" spans="1:18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1"/>
    </row>
    <row r="877" spans="1:18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1"/>
    </row>
    <row r="878" spans="1:18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1"/>
    </row>
    <row r="879" spans="1:18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1"/>
    </row>
    <row r="880" spans="1:18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1"/>
    </row>
    <row r="881" spans="1:18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1"/>
    </row>
    <row r="882" spans="1:18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1"/>
    </row>
    <row r="883" spans="1:18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1"/>
    </row>
    <row r="884" spans="1:18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1"/>
    </row>
    <row r="885" spans="1:18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1"/>
    </row>
    <row r="886" spans="1:18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1"/>
    </row>
    <row r="887" spans="1:18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1"/>
    </row>
    <row r="888" spans="1:18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1"/>
    </row>
    <row r="889" spans="1:18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1"/>
    </row>
    <row r="890" spans="1:18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1"/>
    </row>
    <row r="891" spans="1:18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1"/>
    </row>
    <row r="892" spans="1:18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1"/>
    </row>
    <row r="893" spans="1:18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1"/>
    </row>
    <row r="894" spans="1:18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1"/>
    </row>
    <row r="895" spans="1:18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1"/>
    </row>
    <row r="896" spans="1:18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1"/>
    </row>
    <row r="897" spans="1:18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1"/>
    </row>
    <row r="898" spans="1:18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1"/>
    </row>
    <row r="899" spans="1:18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1"/>
    </row>
    <row r="900" spans="1:18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1"/>
    </row>
    <row r="901" spans="1:18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1"/>
    </row>
    <row r="902" spans="1:18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1"/>
    </row>
    <row r="903" spans="1:18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1"/>
    </row>
    <row r="904" spans="1:18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1"/>
    </row>
    <row r="905" spans="1:18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1"/>
    </row>
    <row r="906" spans="1:18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1"/>
    </row>
    <row r="907" spans="1:18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1"/>
    </row>
    <row r="908" spans="1:18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1"/>
    </row>
    <row r="909" spans="1:18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1"/>
    </row>
    <row r="910" spans="1:18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1"/>
    </row>
    <row r="911" spans="1:18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1"/>
    </row>
    <row r="912" spans="1:18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1"/>
    </row>
    <row r="913" spans="1:18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1"/>
    </row>
    <row r="914" spans="1:18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1"/>
    </row>
    <row r="915" spans="1:18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1"/>
    </row>
    <row r="916" spans="1:18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1"/>
    </row>
    <row r="917" spans="1:18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1"/>
    </row>
    <row r="918" spans="1:18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1"/>
    </row>
    <row r="919" spans="1:18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1"/>
    </row>
    <row r="920" spans="1:18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1"/>
    </row>
    <row r="921" spans="1:18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1"/>
    </row>
    <row r="922" spans="1:18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1"/>
    </row>
    <row r="923" spans="1:18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1"/>
    </row>
    <row r="924" spans="1:18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1"/>
    </row>
    <row r="925" spans="1:18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1"/>
    </row>
    <row r="926" spans="1:18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1"/>
    </row>
    <row r="927" spans="1:18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1"/>
    </row>
    <row r="928" spans="1:18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1"/>
    </row>
    <row r="929" spans="1:18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1"/>
    </row>
    <row r="930" spans="1:18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1"/>
    </row>
    <row r="931" spans="1:18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1"/>
    </row>
    <row r="932" spans="1:18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1"/>
    </row>
    <row r="933" spans="1:18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1"/>
    </row>
    <row r="934" spans="1:18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1"/>
    </row>
    <row r="935" spans="1:18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1"/>
    </row>
    <row r="936" spans="1:18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1"/>
    </row>
    <row r="937" spans="1:18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1"/>
    </row>
    <row r="938" spans="1:18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1"/>
    </row>
    <row r="939" spans="1:18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1"/>
    </row>
    <row r="940" spans="1:18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1"/>
    </row>
    <row r="941" spans="1:18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1"/>
    </row>
    <row r="942" spans="1:18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1"/>
    </row>
    <row r="943" spans="1:18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1"/>
    </row>
    <row r="944" spans="1:18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1"/>
    </row>
    <row r="945" spans="1:18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1"/>
    </row>
    <row r="946" spans="1:18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1"/>
    </row>
    <row r="947" spans="1:18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1"/>
    </row>
    <row r="948" spans="1:18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1"/>
    </row>
    <row r="949" spans="1:18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1"/>
    </row>
    <row r="950" spans="1:18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1"/>
    </row>
    <row r="951" spans="1:18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1"/>
    </row>
    <row r="952" spans="1:18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1"/>
    </row>
    <row r="953" spans="1:18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1"/>
    </row>
    <row r="954" spans="1:18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1"/>
    </row>
    <row r="955" spans="1:18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1"/>
    </row>
    <row r="956" spans="1:18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1"/>
    </row>
    <row r="957" spans="1:18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1"/>
    </row>
    <row r="958" spans="1:18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1"/>
    </row>
    <row r="959" spans="1:18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1"/>
    </row>
    <row r="960" spans="1:18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1"/>
    </row>
    <row r="961" spans="1:18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1"/>
    </row>
    <row r="962" spans="1:18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1"/>
    </row>
    <row r="963" spans="1:18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1"/>
    </row>
    <row r="964" spans="1:18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1"/>
    </row>
    <row r="965" spans="1:18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1"/>
    </row>
    <row r="966" spans="1:18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1"/>
    </row>
    <row r="967" spans="1:18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1"/>
    </row>
    <row r="968" spans="1:18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1"/>
    </row>
    <row r="969" spans="1:18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1"/>
    </row>
    <row r="970" spans="1:18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1"/>
    </row>
    <row r="971" spans="1:18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1"/>
    </row>
    <row r="972" spans="1:18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1"/>
    </row>
    <row r="973" spans="1:18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1"/>
    </row>
    <row r="974" spans="1:18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1"/>
    </row>
    <row r="975" spans="1:18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1"/>
    </row>
    <row r="976" spans="1:18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1"/>
    </row>
    <row r="977" spans="1:18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1"/>
    </row>
    <row r="978" spans="1:18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1"/>
    </row>
    <row r="979" spans="1:18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1"/>
    </row>
    <row r="980" spans="1:18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1"/>
    </row>
    <row r="981" spans="1:18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1"/>
    </row>
    <row r="982" spans="1:18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1"/>
    </row>
    <row r="983" spans="1:18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1"/>
    </row>
    <row r="984" spans="1:18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1"/>
    </row>
    <row r="985" spans="1:18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1"/>
    </row>
    <row r="986" spans="1:18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1"/>
    </row>
    <row r="987" spans="1:18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1"/>
    </row>
    <row r="988" spans="1:18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1"/>
    </row>
    <row r="989" spans="1:18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1"/>
    </row>
    <row r="990" spans="1:18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1"/>
    </row>
    <row r="991" spans="1:18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1"/>
    </row>
    <row r="992" spans="1:18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1"/>
    </row>
    <row r="993" spans="1:18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1"/>
    </row>
    <row r="994" spans="1:18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1"/>
    </row>
    <row r="995" spans="1:18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1"/>
    </row>
    <row r="996" spans="1:18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1"/>
    </row>
    <row r="997" spans="1:18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1"/>
    </row>
    <row r="998" spans="1:18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1"/>
    </row>
    <row r="999" spans="1:18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1"/>
    </row>
    <row r="1000" spans="1:18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1"/>
    </row>
    <row r="1001" spans="1:18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1"/>
    </row>
    <row r="1002" spans="1:18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1"/>
    </row>
    <row r="1003" spans="1:18" x14ac:dyDescent="0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1"/>
    </row>
    <row r="1004" spans="1:18" x14ac:dyDescent="0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1"/>
    </row>
    <row r="1005" spans="1:18" x14ac:dyDescent="0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1"/>
    </row>
    <row r="1006" spans="1:18" x14ac:dyDescent="0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1"/>
    </row>
    <row r="1007" spans="1:18" x14ac:dyDescent="0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1"/>
    </row>
    <row r="1008" spans="1:18" x14ac:dyDescent="0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1"/>
    </row>
    <row r="1009" spans="1:18" x14ac:dyDescent="0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1"/>
    </row>
    <row r="1010" spans="1:18" x14ac:dyDescent="0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1"/>
    </row>
    <row r="1011" spans="1:18" x14ac:dyDescent="0.2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1"/>
    </row>
    <row r="1012" spans="1:18" x14ac:dyDescent="0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1"/>
    </row>
    <row r="1013" spans="1:18" x14ac:dyDescent="0.2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1"/>
    </row>
    <row r="1014" spans="1:18" x14ac:dyDescent="0.2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1"/>
    </row>
    <row r="1015" spans="1:18" x14ac:dyDescent="0.2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1"/>
    </row>
    <row r="1016" spans="1:18" x14ac:dyDescent="0.2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1"/>
    </row>
    <row r="1017" spans="1:18" x14ac:dyDescent="0.2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1"/>
    </row>
    <row r="1018" spans="1:18" x14ac:dyDescent="0.2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1"/>
    </row>
    <row r="1019" spans="1:18" x14ac:dyDescent="0.2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1"/>
    </row>
    <row r="1020" spans="1:18" x14ac:dyDescent="0.2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1"/>
    </row>
    <row r="1021" spans="1:18" x14ac:dyDescent="0.2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1"/>
    </row>
    <row r="1022" spans="1:18" x14ac:dyDescent="0.2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1"/>
    </row>
    <row r="1023" spans="1:18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1"/>
    </row>
    <row r="1024" spans="1:18" x14ac:dyDescent="0.2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1"/>
    </row>
    <row r="1025" spans="1:18" x14ac:dyDescent="0.2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1"/>
    </row>
    <row r="1026" spans="1:18" x14ac:dyDescent="0.2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1"/>
    </row>
    <row r="1027" spans="1:18" x14ac:dyDescent="0.2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1"/>
    </row>
    <row r="1028" spans="1:18" x14ac:dyDescent="0.2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1"/>
    </row>
    <row r="1029" spans="1:18" x14ac:dyDescent="0.2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1"/>
    </row>
    <row r="1030" spans="1:18" x14ac:dyDescent="0.2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1"/>
    </row>
    <row r="1031" spans="1:18" x14ac:dyDescent="0.2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1"/>
    </row>
    <row r="1032" spans="1:18" x14ac:dyDescent="0.2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1"/>
    </row>
    <row r="1033" spans="1:18" x14ac:dyDescent="0.2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1"/>
    </row>
    <row r="1034" spans="1:18" x14ac:dyDescent="0.2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1"/>
    </row>
    <row r="1035" spans="1:18" x14ac:dyDescent="0.2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1"/>
    </row>
    <row r="1036" spans="1:18" x14ac:dyDescent="0.2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1"/>
    </row>
    <row r="1037" spans="1:18" x14ac:dyDescent="0.2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1"/>
    </row>
    <row r="1038" spans="1:18" x14ac:dyDescent="0.2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1"/>
    </row>
    <row r="1039" spans="1:18" x14ac:dyDescent="0.2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1"/>
    </row>
    <row r="1040" spans="1:18" x14ac:dyDescent="0.2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1"/>
    </row>
    <row r="1041" spans="1:18" x14ac:dyDescent="0.2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1"/>
    </row>
    <row r="1042" spans="1:18" x14ac:dyDescent="0.2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1"/>
    </row>
    <row r="1043" spans="1:18" x14ac:dyDescent="0.2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1"/>
    </row>
    <row r="1044" spans="1:18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1"/>
    </row>
    <row r="1045" spans="1:18" x14ac:dyDescent="0.2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1"/>
    </row>
    <row r="1046" spans="1:18" x14ac:dyDescent="0.2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1"/>
    </row>
    <row r="1047" spans="1:18" x14ac:dyDescent="0.2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1"/>
    </row>
    <row r="1048" spans="1:18" x14ac:dyDescent="0.2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1"/>
    </row>
    <row r="1049" spans="1:18" x14ac:dyDescent="0.2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1"/>
    </row>
    <row r="1050" spans="1:18" x14ac:dyDescent="0.2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1"/>
    </row>
    <row r="1051" spans="1:18" x14ac:dyDescent="0.2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1"/>
    </row>
    <row r="1052" spans="1:18" x14ac:dyDescent="0.2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1"/>
    </row>
    <row r="1053" spans="1:18" x14ac:dyDescent="0.2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1"/>
    </row>
    <row r="1054" spans="1:18" x14ac:dyDescent="0.2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1"/>
    </row>
    <row r="1055" spans="1:18" x14ac:dyDescent="0.2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1"/>
    </row>
    <row r="1056" spans="1:18" x14ac:dyDescent="0.2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1"/>
    </row>
    <row r="1057" spans="1:18" x14ac:dyDescent="0.2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1"/>
    </row>
    <row r="1058" spans="1:18" x14ac:dyDescent="0.2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1"/>
    </row>
    <row r="1059" spans="1:18" x14ac:dyDescent="0.2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1"/>
    </row>
    <row r="1060" spans="1:18" x14ac:dyDescent="0.2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1"/>
    </row>
    <row r="1061" spans="1:18" x14ac:dyDescent="0.2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1"/>
    </row>
    <row r="1062" spans="1:18" x14ac:dyDescent="0.2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1"/>
    </row>
    <row r="1063" spans="1:18" x14ac:dyDescent="0.2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1"/>
    </row>
    <row r="1064" spans="1:18" x14ac:dyDescent="0.2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1"/>
    </row>
    <row r="1065" spans="1:18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1"/>
    </row>
    <row r="1066" spans="1:18" x14ac:dyDescent="0.2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1"/>
    </row>
    <row r="1067" spans="1:18" x14ac:dyDescent="0.2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1"/>
    </row>
    <row r="1068" spans="1:18" x14ac:dyDescent="0.2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1"/>
    </row>
    <row r="1069" spans="1:18" x14ac:dyDescent="0.2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1"/>
    </row>
    <row r="1070" spans="1:18" x14ac:dyDescent="0.2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1"/>
    </row>
    <row r="1071" spans="1:18" x14ac:dyDescent="0.2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1"/>
    </row>
    <row r="1072" spans="1:18" x14ac:dyDescent="0.2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1"/>
    </row>
    <row r="1073" spans="1:18" x14ac:dyDescent="0.2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1"/>
    </row>
    <row r="1074" spans="1:18" x14ac:dyDescent="0.2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1"/>
    </row>
    <row r="1075" spans="1:18" x14ac:dyDescent="0.2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1"/>
    </row>
    <row r="1076" spans="1:18" x14ac:dyDescent="0.2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1"/>
    </row>
    <row r="1077" spans="1:18" x14ac:dyDescent="0.2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1"/>
    </row>
    <row r="1078" spans="1:18" x14ac:dyDescent="0.2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1"/>
    </row>
    <row r="1079" spans="1:18" x14ac:dyDescent="0.2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1"/>
    </row>
    <row r="1080" spans="1:18" x14ac:dyDescent="0.2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1"/>
    </row>
    <row r="1081" spans="1:18" x14ac:dyDescent="0.2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1"/>
    </row>
    <row r="1082" spans="1:18" x14ac:dyDescent="0.2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1"/>
    </row>
    <row r="1083" spans="1:18" x14ac:dyDescent="0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1"/>
    </row>
    <row r="1084" spans="1:18" x14ac:dyDescent="0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1"/>
    </row>
    <row r="1085" spans="1:18" x14ac:dyDescent="0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1"/>
    </row>
    <row r="1086" spans="1:18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1"/>
    </row>
    <row r="1087" spans="1:18" x14ac:dyDescent="0.2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1"/>
    </row>
    <row r="1088" spans="1:18" x14ac:dyDescent="0.2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1"/>
    </row>
    <row r="1089" spans="1:18" x14ac:dyDescent="0.2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1"/>
    </row>
    <row r="1090" spans="1:18" x14ac:dyDescent="0.2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1"/>
    </row>
    <row r="1091" spans="1:18" x14ac:dyDescent="0.2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1"/>
    </row>
    <row r="1092" spans="1:18" x14ac:dyDescent="0.2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1"/>
    </row>
    <row r="1093" spans="1:18" x14ac:dyDescent="0.2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1"/>
    </row>
    <row r="1094" spans="1:18" x14ac:dyDescent="0.2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1"/>
    </row>
    <row r="1095" spans="1:18" x14ac:dyDescent="0.2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1"/>
    </row>
    <row r="1096" spans="1:18" x14ac:dyDescent="0.2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1"/>
    </row>
    <row r="1097" spans="1:18" x14ac:dyDescent="0.2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1"/>
    </row>
    <row r="1098" spans="1:18" x14ac:dyDescent="0.2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1"/>
    </row>
    <row r="1099" spans="1:18" x14ac:dyDescent="0.2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1"/>
    </row>
    <row r="1100" spans="1:18" x14ac:dyDescent="0.2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1"/>
    </row>
    <row r="1101" spans="1:18" x14ac:dyDescent="0.2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1"/>
    </row>
    <row r="1102" spans="1:18" x14ac:dyDescent="0.2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1"/>
    </row>
    <row r="1103" spans="1:18" x14ac:dyDescent="0.2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1"/>
    </row>
    <row r="1104" spans="1:18" x14ac:dyDescent="0.2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1"/>
    </row>
    <row r="1105" spans="1:18" x14ac:dyDescent="0.2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1"/>
    </row>
    <row r="1106" spans="1:18" x14ac:dyDescent="0.2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1"/>
    </row>
    <row r="1107" spans="1:18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1"/>
    </row>
    <row r="1108" spans="1:18" x14ac:dyDescent="0.2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1"/>
    </row>
    <row r="1109" spans="1:18" x14ac:dyDescent="0.2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1"/>
    </row>
    <row r="1110" spans="1:18" x14ac:dyDescent="0.2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1"/>
    </row>
    <row r="1111" spans="1:18" x14ac:dyDescent="0.2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1"/>
    </row>
    <row r="1112" spans="1:18" x14ac:dyDescent="0.2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1"/>
    </row>
    <row r="1113" spans="1:18" x14ac:dyDescent="0.2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1"/>
    </row>
    <row r="1114" spans="1:18" x14ac:dyDescent="0.2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1"/>
    </row>
    <row r="1115" spans="1:18" x14ac:dyDescent="0.2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1"/>
    </row>
    <row r="1116" spans="1:18" x14ac:dyDescent="0.2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1"/>
    </row>
    <row r="1117" spans="1:18" x14ac:dyDescent="0.2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1"/>
    </row>
    <row r="1118" spans="1:18" x14ac:dyDescent="0.2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1"/>
    </row>
    <row r="1119" spans="1:18" x14ac:dyDescent="0.2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1"/>
    </row>
    <row r="1120" spans="1:18" x14ac:dyDescent="0.2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1"/>
    </row>
    <row r="1121" spans="1:18" x14ac:dyDescent="0.2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1"/>
    </row>
    <row r="1122" spans="1:18" x14ac:dyDescent="0.2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1"/>
    </row>
    <row r="1123" spans="1:18" x14ac:dyDescent="0.2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1"/>
    </row>
    <row r="1124" spans="1:18" x14ac:dyDescent="0.2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1"/>
    </row>
    <row r="1125" spans="1:18" x14ac:dyDescent="0.2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1"/>
    </row>
    <row r="1126" spans="1:18" x14ac:dyDescent="0.2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1"/>
    </row>
    <row r="1127" spans="1:18" x14ac:dyDescent="0.2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1"/>
    </row>
    <row r="1128" spans="1:18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1"/>
    </row>
    <row r="1129" spans="1:18" x14ac:dyDescent="0.2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1"/>
    </row>
    <row r="1130" spans="1:18" x14ac:dyDescent="0.2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1"/>
    </row>
    <row r="1131" spans="1:18" x14ac:dyDescent="0.2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1"/>
    </row>
    <row r="1132" spans="1:18" x14ac:dyDescent="0.2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1"/>
    </row>
    <row r="1133" spans="1:18" x14ac:dyDescent="0.2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1"/>
    </row>
    <row r="1134" spans="1:18" x14ac:dyDescent="0.2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1"/>
    </row>
    <row r="1135" spans="1:18" x14ac:dyDescent="0.2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1"/>
    </row>
    <row r="1136" spans="1:18" x14ac:dyDescent="0.2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1"/>
    </row>
    <row r="1137" spans="1:18" x14ac:dyDescent="0.2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1"/>
    </row>
    <row r="1138" spans="1:18" x14ac:dyDescent="0.2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1"/>
    </row>
    <row r="1139" spans="1:18" x14ac:dyDescent="0.2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1"/>
    </row>
    <row r="1140" spans="1:18" x14ac:dyDescent="0.2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1"/>
    </row>
    <row r="1141" spans="1:18" x14ac:dyDescent="0.2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1"/>
    </row>
    <row r="1142" spans="1:18" x14ac:dyDescent="0.2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1"/>
    </row>
    <row r="1143" spans="1:18" x14ac:dyDescent="0.2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1"/>
    </row>
    <row r="1144" spans="1:18" x14ac:dyDescent="0.2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1"/>
    </row>
    <row r="1145" spans="1:18" x14ac:dyDescent="0.2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1"/>
    </row>
    <row r="1146" spans="1:18" x14ac:dyDescent="0.2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1"/>
    </row>
    <row r="1147" spans="1:18" x14ac:dyDescent="0.2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1"/>
    </row>
    <row r="1148" spans="1:18" x14ac:dyDescent="0.2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1"/>
    </row>
    <row r="1149" spans="1:18" x14ac:dyDescent="0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1"/>
    </row>
    <row r="1150" spans="1:18" x14ac:dyDescent="0.2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1"/>
    </row>
    <row r="1151" spans="1:18" x14ac:dyDescent="0.2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1"/>
    </row>
    <row r="1152" spans="1:18" x14ac:dyDescent="0.2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1"/>
    </row>
    <row r="1153" spans="1:18" x14ac:dyDescent="0.2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1"/>
    </row>
    <row r="1154" spans="1:18" x14ac:dyDescent="0.2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1"/>
    </row>
    <row r="1155" spans="1:18" x14ac:dyDescent="0.2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1"/>
    </row>
    <row r="1156" spans="1:18" x14ac:dyDescent="0.2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1"/>
    </row>
    <row r="1157" spans="1:18" x14ac:dyDescent="0.2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1"/>
    </row>
    <row r="1158" spans="1:18" x14ac:dyDescent="0.2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1"/>
    </row>
    <row r="1159" spans="1:18" x14ac:dyDescent="0.2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1"/>
    </row>
    <row r="1160" spans="1:18" x14ac:dyDescent="0.2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1"/>
    </row>
    <row r="1161" spans="1:18" x14ac:dyDescent="0.2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1"/>
    </row>
    <row r="1162" spans="1:18" x14ac:dyDescent="0.2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1"/>
    </row>
    <row r="1163" spans="1:18" x14ac:dyDescent="0.2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1"/>
    </row>
    <row r="1164" spans="1:18" x14ac:dyDescent="0.2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1"/>
    </row>
    <row r="1165" spans="1:18" x14ac:dyDescent="0.2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1"/>
    </row>
    <row r="1166" spans="1:18" x14ac:dyDescent="0.2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1"/>
    </row>
    <row r="1167" spans="1:18" x14ac:dyDescent="0.2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1"/>
    </row>
    <row r="1168" spans="1:18" x14ac:dyDescent="0.2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1"/>
    </row>
    <row r="1169" spans="1:18" x14ac:dyDescent="0.2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1"/>
    </row>
    <row r="1170" spans="1:18" x14ac:dyDescent="0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1"/>
    </row>
    <row r="1171" spans="1:18" x14ac:dyDescent="0.2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1"/>
    </row>
    <row r="1172" spans="1:18" x14ac:dyDescent="0.2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1"/>
    </row>
    <row r="1173" spans="1:18" x14ac:dyDescent="0.2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1"/>
    </row>
    <row r="1174" spans="1:18" x14ac:dyDescent="0.2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1"/>
    </row>
    <row r="1175" spans="1:18" x14ac:dyDescent="0.2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1"/>
    </row>
    <row r="1176" spans="1:18" x14ac:dyDescent="0.2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1"/>
    </row>
    <row r="1177" spans="1:18" x14ac:dyDescent="0.2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1"/>
    </row>
    <row r="1178" spans="1:18" x14ac:dyDescent="0.2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1"/>
    </row>
    <row r="1179" spans="1:18" x14ac:dyDescent="0.2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1"/>
    </row>
    <row r="1180" spans="1:18" x14ac:dyDescent="0.2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1"/>
    </row>
    <row r="1181" spans="1:18" x14ac:dyDescent="0.2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1"/>
    </row>
    <row r="1182" spans="1:18" x14ac:dyDescent="0.2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1"/>
    </row>
    <row r="1183" spans="1:18" x14ac:dyDescent="0.2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1"/>
    </row>
    <row r="1184" spans="1:18" x14ac:dyDescent="0.2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1"/>
    </row>
    <row r="1185" spans="1:18" x14ac:dyDescent="0.2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1"/>
    </row>
    <row r="1186" spans="1:18" x14ac:dyDescent="0.2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1"/>
    </row>
    <row r="1187" spans="1:18" x14ac:dyDescent="0.2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1"/>
    </row>
    <row r="1188" spans="1:18" x14ac:dyDescent="0.2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1"/>
    </row>
    <row r="1189" spans="1:18" x14ac:dyDescent="0.2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1"/>
    </row>
    <row r="1190" spans="1:18" x14ac:dyDescent="0.2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1"/>
    </row>
    <row r="1191" spans="1:18" x14ac:dyDescent="0.2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1"/>
    </row>
    <row r="1192" spans="1:18" x14ac:dyDescent="0.2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1"/>
    </row>
    <row r="1193" spans="1:18" x14ac:dyDescent="0.2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1"/>
    </row>
    <row r="1194" spans="1:18" x14ac:dyDescent="0.2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1"/>
    </row>
    <row r="1195" spans="1:18" x14ac:dyDescent="0.2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1"/>
    </row>
    <row r="1196" spans="1:18" x14ac:dyDescent="0.2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1"/>
    </row>
    <row r="1197" spans="1:18" x14ac:dyDescent="0.2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1"/>
    </row>
    <row r="1198" spans="1:18" x14ac:dyDescent="0.2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1"/>
    </row>
    <row r="1199" spans="1:18" x14ac:dyDescent="0.2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1"/>
    </row>
    <row r="1200" spans="1:18" x14ac:dyDescent="0.2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1"/>
    </row>
    <row r="1201" spans="1:18" x14ac:dyDescent="0.2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1"/>
    </row>
    <row r="1202" spans="1:18" x14ac:dyDescent="0.2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1"/>
    </row>
    <row r="1203" spans="1:18" x14ac:dyDescent="0.2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1"/>
    </row>
    <row r="1204" spans="1:18" x14ac:dyDescent="0.2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1"/>
    </row>
    <row r="1205" spans="1:18" x14ac:dyDescent="0.2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1"/>
    </row>
    <row r="1206" spans="1:18" x14ac:dyDescent="0.2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1"/>
    </row>
    <row r="1207" spans="1:18" x14ac:dyDescent="0.2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1"/>
    </row>
    <row r="1208" spans="1:18" x14ac:dyDescent="0.2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1"/>
    </row>
    <row r="1209" spans="1:18" x14ac:dyDescent="0.2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1"/>
    </row>
    <row r="1210" spans="1:18" x14ac:dyDescent="0.2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1"/>
    </row>
    <row r="1211" spans="1:18" x14ac:dyDescent="0.2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1"/>
    </row>
    <row r="1212" spans="1:18" x14ac:dyDescent="0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1"/>
    </row>
    <row r="1213" spans="1:18" x14ac:dyDescent="0.2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1"/>
    </row>
    <row r="1214" spans="1:18" x14ac:dyDescent="0.2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1"/>
    </row>
    <row r="1215" spans="1:18" x14ac:dyDescent="0.2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1"/>
    </row>
    <row r="1216" spans="1:18" x14ac:dyDescent="0.2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1"/>
    </row>
    <row r="1217" spans="1:18" x14ac:dyDescent="0.2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1"/>
    </row>
    <row r="1218" spans="1:18" x14ac:dyDescent="0.2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1"/>
    </row>
    <row r="1219" spans="1:18" x14ac:dyDescent="0.2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1"/>
    </row>
    <row r="1220" spans="1:18" x14ac:dyDescent="0.2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1"/>
    </row>
    <row r="1221" spans="1:18" x14ac:dyDescent="0.2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1"/>
    </row>
    <row r="1222" spans="1:18" x14ac:dyDescent="0.2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1"/>
    </row>
    <row r="1223" spans="1:18" x14ac:dyDescent="0.2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1"/>
    </row>
    <row r="1224" spans="1:18" x14ac:dyDescent="0.2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1"/>
    </row>
    <row r="1225" spans="1:18" x14ac:dyDescent="0.2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1"/>
    </row>
    <row r="1226" spans="1:18" x14ac:dyDescent="0.2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1"/>
    </row>
    <row r="1227" spans="1:18" x14ac:dyDescent="0.2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1"/>
    </row>
    <row r="1228" spans="1:18" x14ac:dyDescent="0.2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1"/>
    </row>
    <row r="1229" spans="1:18" x14ac:dyDescent="0.2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1"/>
    </row>
    <row r="1230" spans="1:18" x14ac:dyDescent="0.2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1"/>
    </row>
    <row r="1231" spans="1:18" x14ac:dyDescent="0.2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1"/>
    </row>
    <row r="1232" spans="1:18" x14ac:dyDescent="0.2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1"/>
    </row>
    <row r="1233" spans="1:18" x14ac:dyDescent="0.2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1"/>
    </row>
    <row r="1234" spans="1:18" x14ac:dyDescent="0.2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1"/>
    </row>
    <row r="1235" spans="1:18" x14ac:dyDescent="0.2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1"/>
    </row>
    <row r="1236" spans="1:18" x14ac:dyDescent="0.2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1"/>
    </row>
    <row r="1237" spans="1:18" x14ac:dyDescent="0.2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1"/>
    </row>
    <row r="1238" spans="1:18" x14ac:dyDescent="0.2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1"/>
    </row>
    <row r="1239" spans="1:18" x14ac:dyDescent="0.2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1"/>
    </row>
    <row r="1240" spans="1:18" x14ac:dyDescent="0.2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1"/>
    </row>
    <row r="1241" spans="1:18" x14ac:dyDescent="0.2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1"/>
    </row>
    <row r="1242" spans="1:18" x14ac:dyDescent="0.2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1"/>
    </row>
    <row r="1243" spans="1:18" x14ac:dyDescent="0.2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1"/>
    </row>
    <row r="1244" spans="1:18" x14ac:dyDescent="0.2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1"/>
    </row>
    <row r="1245" spans="1:18" x14ac:dyDescent="0.2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1"/>
    </row>
    <row r="1246" spans="1:18" x14ac:dyDescent="0.2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1"/>
    </row>
    <row r="1247" spans="1:18" x14ac:dyDescent="0.2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1"/>
    </row>
    <row r="1248" spans="1:18" x14ac:dyDescent="0.2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1"/>
    </row>
    <row r="1249" spans="1:18" x14ac:dyDescent="0.2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1"/>
    </row>
    <row r="1250" spans="1:18" x14ac:dyDescent="0.2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1"/>
    </row>
    <row r="1251" spans="1:18" x14ac:dyDescent="0.2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1"/>
    </row>
    <row r="1252" spans="1:18" x14ac:dyDescent="0.2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1"/>
    </row>
    <row r="1253" spans="1:18" x14ac:dyDescent="0.2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1"/>
    </row>
    <row r="1254" spans="1:18" x14ac:dyDescent="0.2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1"/>
    </row>
    <row r="1255" spans="1:18" x14ac:dyDescent="0.2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1"/>
    </row>
    <row r="1256" spans="1:18" x14ac:dyDescent="0.2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1"/>
    </row>
    <row r="1257" spans="1:18" x14ac:dyDescent="0.2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1"/>
    </row>
    <row r="1258" spans="1:18" x14ac:dyDescent="0.2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1"/>
    </row>
    <row r="1259" spans="1:18" x14ac:dyDescent="0.2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1"/>
    </row>
    <row r="1260" spans="1:18" x14ac:dyDescent="0.2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1"/>
    </row>
    <row r="1261" spans="1:18" x14ac:dyDescent="0.2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1"/>
    </row>
    <row r="1262" spans="1:18" x14ac:dyDescent="0.2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1"/>
    </row>
    <row r="1263" spans="1:18" x14ac:dyDescent="0.2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1"/>
    </row>
    <row r="1264" spans="1:18" x14ac:dyDescent="0.2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1"/>
    </row>
    <row r="1265" spans="1:18" x14ac:dyDescent="0.2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1"/>
    </row>
    <row r="1266" spans="1:18" x14ac:dyDescent="0.2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1"/>
    </row>
    <row r="1267" spans="1:18" x14ac:dyDescent="0.2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1"/>
    </row>
    <row r="1268" spans="1:18" x14ac:dyDescent="0.2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1"/>
    </row>
    <row r="1269" spans="1:18" x14ac:dyDescent="0.2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1"/>
    </row>
    <row r="1270" spans="1:18" x14ac:dyDescent="0.2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1"/>
    </row>
    <row r="1271" spans="1:18" x14ac:dyDescent="0.2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1"/>
    </row>
    <row r="1272" spans="1:18" x14ac:dyDescent="0.2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1"/>
    </row>
    <row r="1273" spans="1:18" x14ac:dyDescent="0.2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1"/>
    </row>
    <row r="1274" spans="1:18" x14ac:dyDescent="0.2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1"/>
    </row>
    <row r="1275" spans="1:18" x14ac:dyDescent="0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1"/>
    </row>
    <row r="1276" spans="1:18" x14ac:dyDescent="0.2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1"/>
    </row>
    <row r="1277" spans="1:18" x14ac:dyDescent="0.2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1"/>
    </row>
    <row r="1278" spans="1:18" x14ac:dyDescent="0.2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1"/>
    </row>
    <row r="1279" spans="1:18" x14ac:dyDescent="0.2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1"/>
    </row>
    <row r="1280" spans="1:18" x14ac:dyDescent="0.2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1"/>
    </row>
    <row r="1281" spans="1:18" x14ac:dyDescent="0.2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1"/>
    </row>
    <row r="1282" spans="1:18" x14ac:dyDescent="0.2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1"/>
    </row>
    <row r="1283" spans="1:18" x14ac:dyDescent="0.2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1"/>
    </row>
    <row r="1284" spans="1:18" x14ac:dyDescent="0.2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1"/>
    </row>
    <row r="1285" spans="1:18" x14ac:dyDescent="0.2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1"/>
    </row>
    <row r="1286" spans="1:18" x14ac:dyDescent="0.2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1"/>
    </row>
    <row r="1287" spans="1:18" x14ac:dyDescent="0.2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1"/>
    </row>
    <row r="1288" spans="1:18" x14ac:dyDescent="0.2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1"/>
    </row>
    <row r="1289" spans="1:18" x14ac:dyDescent="0.2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1"/>
    </row>
    <row r="1290" spans="1:18" x14ac:dyDescent="0.2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1"/>
    </row>
    <row r="1291" spans="1:18" x14ac:dyDescent="0.2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1"/>
    </row>
    <row r="1292" spans="1:18" x14ac:dyDescent="0.2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1"/>
    </row>
    <row r="1293" spans="1:18" x14ac:dyDescent="0.2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1"/>
    </row>
    <row r="1294" spans="1:18" x14ac:dyDescent="0.2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1"/>
    </row>
    <row r="1295" spans="1:18" x14ac:dyDescent="0.2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1"/>
    </row>
    <row r="1296" spans="1:18" x14ac:dyDescent="0.2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1"/>
    </row>
    <row r="1297" spans="1:18" x14ac:dyDescent="0.2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1"/>
    </row>
    <row r="1298" spans="1:18" x14ac:dyDescent="0.2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1"/>
    </row>
    <row r="1299" spans="1:18" x14ac:dyDescent="0.2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1"/>
    </row>
    <row r="1300" spans="1:18" x14ac:dyDescent="0.2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1"/>
    </row>
    <row r="1301" spans="1:18" x14ac:dyDescent="0.2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1"/>
    </row>
    <row r="1302" spans="1:18" x14ac:dyDescent="0.2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1"/>
    </row>
    <row r="1303" spans="1:18" x14ac:dyDescent="0.2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1"/>
    </row>
    <row r="1304" spans="1:18" x14ac:dyDescent="0.2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1"/>
    </row>
    <row r="1305" spans="1:18" x14ac:dyDescent="0.2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1"/>
    </row>
    <row r="1306" spans="1:18" x14ac:dyDescent="0.2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1"/>
    </row>
    <row r="1307" spans="1:18" x14ac:dyDescent="0.2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1"/>
    </row>
    <row r="1308" spans="1:18" x14ac:dyDescent="0.2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1"/>
    </row>
    <row r="1309" spans="1:18" x14ac:dyDescent="0.2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1"/>
    </row>
    <row r="1310" spans="1:18" x14ac:dyDescent="0.2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1"/>
    </row>
    <row r="1311" spans="1:18" x14ac:dyDescent="0.2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1"/>
    </row>
    <row r="1312" spans="1:18" x14ac:dyDescent="0.2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1"/>
    </row>
    <row r="1313" spans="1:18" x14ac:dyDescent="0.2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1"/>
    </row>
    <row r="1314" spans="1:18" x14ac:dyDescent="0.2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1"/>
    </row>
    <row r="1315" spans="1:18" x14ac:dyDescent="0.2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1"/>
    </row>
    <row r="1316" spans="1:18" x14ac:dyDescent="0.2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1"/>
    </row>
    <row r="1317" spans="1:18" x14ac:dyDescent="0.2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1"/>
    </row>
    <row r="1318" spans="1:18" x14ac:dyDescent="0.2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1"/>
    </row>
    <row r="1319" spans="1:18" x14ac:dyDescent="0.2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1"/>
    </row>
    <row r="1320" spans="1:18" x14ac:dyDescent="0.2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1"/>
    </row>
    <row r="1321" spans="1:18" x14ac:dyDescent="0.2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1"/>
    </row>
    <row r="1322" spans="1:18" x14ac:dyDescent="0.2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1"/>
    </row>
    <row r="1323" spans="1:18" x14ac:dyDescent="0.2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1"/>
    </row>
    <row r="1324" spans="1:18" x14ac:dyDescent="0.2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1"/>
    </row>
    <row r="1325" spans="1:18" x14ac:dyDescent="0.2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1"/>
    </row>
    <row r="1326" spans="1:18" x14ac:dyDescent="0.2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1"/>
    </row>
    <row r="1327" spans="1:18" x14ac:dyDescent="0.2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1"/>
    </row>
    <row r="1328" spans="1:18" x14ac:dyDescent="0.2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1"/>
    </row>
    <row r="1329" spans="1:18" x14ac:dyDescent="0.2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1"/>
    </row>
    <row r="1330" spans="1:18" x14ac:dyDescent="0.2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1"/>
    </row>
    <row r="1331" spans="1:18" x14ac:dyDescent="0.2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1"/>
    </row>
    <row r="1332" spans="1:18" x14ac:dyDescent="0.2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1"/>
    </row>
    <row r="1333" spans="1:18" x14ac:dyDescent="0.2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1"/>
    </row>
    <row r="1334" spans="1:18" x14ac:dyDescent="0.2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1"/>
    </row>
    <row r="1335" spans="1:18" x14ac:dyDescent="0.2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1"/>
    </row>
    <row r="1336" spans="1:18" x14ac:dyDescent="0.2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1"/>
    </row>
    <row r="1337" spans="1:18" x14ac:dyDescent="0.2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1"/>
    </row>
    <row r="1338" spans="1:18" x14ac:dyDescent="0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1"/>
    </row>
    <row r="1339" spans="1:18" x14ac:dyDescent="0.2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1"/>
    </row>
    <row r="1340" spans="1:18" x14ac:dyDescent="0.2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1"/>
    </row>
    <row r="1341" spans="1:18" x14ac:dyDescent="0.2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1"/>
    </row>
    <row r="1342" spans="1:18" x14ac:dyDescent="0.2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1"/>
    </row>
    <row r="1343" spans="1:18" x14ac:dyDescent="0.2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1"/>
    </row>
    <row r="1344" spans="1:18" x14ac:dyDescent="0.2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1"/>
    </row>
    <row r="1345" spans="1:18" x14ac:dyDescent="0.2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1"/>
    </row>
    <row r="1346" spans="1:18" x14ac:dyDescent="0.2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1"/>
    </row>
    <row r="1347" spans="1:18" x14ac:dyDescent="0.2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1"/>
    </row>
    <row r="1348" spans="1:18" x14ac:dyDescent="0.2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1"/>
    </row>
    <row r="1349" spans="1:18" x14ac:dyDescent="0.2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1"/>
    </row>
    <row r="1350" spans="1:18" x14ac:dyDescent="0.2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1"/>
    </row>
    <row r="1351" spans="1:18" x14ac:dyDescent="0.2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1"/>
    </row>
    <row r="1352" spans="1:18" x14ac:dyDescent="0.2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1"/>
    </row>
    <row r="1353" spans="1:18" x14ac:dyDescent="0.2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1"/>
    </row>
    <row r="1354" spans="1:18" x14ac:dyDescent="0.2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1"/>
    </row>
    <row r="1355" spans="1:18" x14ac:dyDescent="0.2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1"/>
    </row>
    <row r="1356" spans="1:18" x14ac:dyDescent="0.2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1"/>
    </row>
    <row r="1357" spans="1:18" x14ac:dyDescent="0.2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1"/>
    </row>
    <row r="1358" spans="1:18" x14ac:dyDescent="0.2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1"/>
    </row>
    <row r="1359" spans="1:18" x14ac:dyDescent="0.2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1"/>
    </row>
    <row r="1360" spans="1:18" x14ac:dyDescent="0.2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1"/>
    </row>
    <row r="1361" spans="1:18" x14ac:dyDescent="0.2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1"/>
    </row>
    <row r="1362" spans="1:18" x14ac:dyDescent="0.2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1"/>
    </row>
    <row r="1363" spans="1:18" x14ac:dyDescent="0.2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1"/>
    </row>
    <row r="1364" spans="1:18" x14ac:dyDescent="0.2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1"/>
    </row>
    <row r="1365" spans="1:18" x14ac:dyDescent="0.2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1"/>
    </row>
    <row r="1366" spans="1:18" x14ac:dyDescent="0.2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1"/>
    </row>
    <row r="1367" spans="1:18" x14ac:dyDescent="0.2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1"/>
    </row>
    <row r="1368" spans="1:18" x14ac:dyDescent="0.2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1"/>
    </row>
    <row r="1369" spans="1:18" x14ac:dyDescent="0.2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1"/>
    </row>
    <row r="1370" spans="1:18" x14ac:dyDescent="0.2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1"/>
    </row>
    <row r="1371" spans="1:18" x14ac:dyDescent="0.2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1"/>
    </row>
    <row r="1372" spans="1:18" x14ac:dyDescent="0.2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1"/>
    </row>
    <row r="1373" spans="1:18" x14ac:dyDescent="0.2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1"/>
    </row>
    <row r="1374" spans="1:18" x14ac:dyDescent="0.2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1"/>
    </row>
    <row r="1375" spans="1:18" x14ac:dyDescent="0.2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1"/>
    </row>
    <row r="1376" spans="1:18" x14ac:dyDescent="0.2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1"/>
    </row>
    <row r="1377" spans="1:18" x14ac:dyDescent="0.2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1"/>
    </row>
    <row r="1378" spans="1:18" x14ac:dyDescent="0.2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1"/>
    </row>
    <row r="1379" spans="1:18" x14ac:dyDescent="0.2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1"/>
    </row>
    <row r="1380" spans="1:18" x14ac:dyDescent="0.2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1"/>
    </row>
    <row r="1381" spans="1:18" x14ac:dyDescent="0.2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1"/>
    </row>
    <row r="1382" spans="1:18" x14ac:dyDescent="0.2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1"/>
    </row>
    <row r="1383" spans="1:18" x14ac:dyDescent="0.2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1"/>
    </row>
    <row r="1384" spans="1:18" x14ac:dyDescent="0.2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1"/>
    </row>
    <row r="1385" spans="1:18" x14ac:dyDescent="0.2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1"/>
    </row>
    <row r="1386" spans="1:18" x14ac:dyDescent="0.2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1"/>
    </row>
    <row r="1387" spans="1:18" x14ac:dyDescent="0.2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1"/>
    </row>
    <row r="1388" spans="1:18" x14ac:dyDescent="0.2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1"/>
    </row>
    <row r="1389" spans="1:18" x14ac:dyDescent="0.2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1"/>
    </row>
    <row r="1390" spans="1:18" x14ac:dyDescent="0.2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1"/>
    </row>
    <row r="1391" spans="1:18" x14ac:dyDescent="0.2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1"/>
    </row>
    <row r="1392" spans="1:18" x14ac:dyDescent="0.2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1"/>
    </row>
    <row r="1393" spans="1:18" x14ac:dyDescent="0.2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1"/>
    </row>
    <row r="1394" spans="1:18" x14ac:dyDescent="0.2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1"/>
    </row>
    <row r="1395" spans="1:18" x14ac:dyDescent="0.2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1"/>
    </row>
    <row r="1396" spans="1:18" x14ac:dyDescent="0.2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1"/>
    </row>
    <row r="1397" spans="1:18" x14ac:dyDescent="0.2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1"/>
    </row>
    <row r="1398" spans="1:18" x14ac:dyDescent="0.2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1"/>
    </row>
    <row r="1399" spans="1:18" x14ac:dyDescent="0.2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1"/>
    </row>
    <row r="1400" spans="1:18" x14ac:dyDescent="0.2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1"/>
    </row>
    <row r="1401" spans="1:18" x14ac:dyDescent="0.2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1"/>
    </row>
    <row r="1402" spans="1:18" x14ac:dyDescent="0.2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1"/>
    </row>
    <row r="1403" spans="1:18" x14ac:dyDescent="0.2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1"/>
    </row>
    <row r="1404" spans="1:18" x14ac:dyDescent="0.2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1"/>
    </row>
    <row r="1405" spans="1:18" x14ac:dyDescent="0.2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1"/>
    </row>
    <row r="1406" spans="1:18" x14ac:dyDescent="0.2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1"/>
    </row>
    <row r="1407" spans="1:18" x14ac:dyDescent="0.2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1"/>
    </row>
    <row r="1408" spans="1:18" x14ac:dyDescent="0.2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1"/>
    </row>
    <row r="1409" spans="1:18" x14ac:dyDescent="0.2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1"/>
    </row>
    <row r="1410" spans="1:18" x14ac:dyDescent="0.2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1"/>
    </row>
    <row r="1411" spans="1:18" x14ac:dyDescent="0.2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1"/>
    </row>
    <row r="1412" spans="1:18" x14ac:dyDescent="0.2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1"/>
    </row>
    <row r="1413" spans="1:18" x14ac:dyDescent="0.2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1"/>
    </row>
    <row r="1414" spans="1:18" x14ac:dyDescent="0.2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1"/>
    </row>
    <row r="1415" spans="1:18" x14ac:dyDescent="0.2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1"/>
    </row>
    <row r="1416" spans="1:18" x14ac:dyDescent="0.2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1"/>
    </row>
    <row r="1417" spans="1:18" x14ac:dyDescent="0.2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1"/>
    </row>
    <row r="1418" spans="1:18" x14ac:dyDescent="0.2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1"/>
    </row>
    <row r="1419" spans="1:18" x14ac:dyDescent="0.2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1"/>
    </row>
    <row r="1420" spans="1:18" x14ac:dyDescent="0.2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1"/>
    </row>
    <row r="1421" spans="1:18" x14ac:dyDescent="0.2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1"/>
    </row>
    <row r="1422" spans="1:18" x14ac:dyDescent="0.2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1"/>
    </row>
    <row r="1423" spans="1:18" x14ac:dyDescent="0.2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1"/>
    </row>
    <row r="1424" spans="1:18" x14ac:dyDescent="0.2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1"/>
    </row>
    <row r="1425" spans="1:18" x14ac:dyDescent="0.2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1"/>
    </row>
    <row r="1426" spans="1:18" x14ac:dyDescent="0.2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1"/>
    </row>
    <row r="1427" spans="1:18" x14ac:dyDescent="0.2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1"/>
    </row>
    <row r="1428" spans="1:18" x14ac:dyDescent="0.2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1"/>
    </row>
    <row r="1429" spans="1:18" x14ac:dyDescent="0.2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1"/>
    </row>
    <row r="1430" spans="1:18" x14ac:dyDescent="0.2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1"/>
    </row>
    <row r="1431" spans="1:18" x14ac:dyDescent="0.2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1"/>
    </row>
    <row r="1432" spans="1:18" x14ac:dyDescent="0.2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1"/>
    </row>
    <row r="1433" spans="1:18" x14ac:dyDescent="0.2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1"/>
    </row>
    <row r="1434" spans="1:18" x14ac:dyDescent="0.2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1"/>
    </row>
    <row r="1435" spans="1:18" x14ac:dyDescent="0.2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1"/>
    </row>
    <row r="1436" spans="1:18" x14ac:dyDescent="0.2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1"/>
    </row>
    <row r="1437" spans="1:18" x14ac:dyDescent="0.2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1"/>
    </row>
    <row r="1438" spans="1:18" x14ac:dyDescent="0.2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1"/>
    </row>
    <row r="1439" spans="1:18" x14ac:dyDescent="0.2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1"/>
    </row>
    <row r="1440" spans="1:18" x14ac:dyDescent="0.2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1"/>
    </row>
    <row r="1441" spans="1:18" x14ac:dyDescent="0.2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1"/>
    </row>
    <row r="1442" spans="1:18" x14ac:dyDescent="0.2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1"/>
    </row>
    <row r="1443" spans="1:18" x14ac:dyDescent="0.2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1"/>
    </row>
    <row r="1444" spans="1:18" x14ac:dyDescent="0.2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1"/>
    </row>
    <row r="1445" spans="1:18" x14ac:dyDescent="0.2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1"/>
    </row>
    <row r="1446" spans="1:18" x14ac:dyDescent="0.2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1"/>
    </row>
    <row r="1447" spans="1:18" x14ac:dyDescent="0.2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1"/>
    </row>
    <row r="1448" spans="1:18" x14ac:dyDescent="0.2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1"/>
    </row>
    <row r="1449" spans="1:18" x14ac:dyDescent="0.2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1"/>
    </row>
    <row r="1450" spans="1:18" x14ac:dyDescent="0.2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1"/>
    </row>
    <row r="1451" spans="1:18" x14ac:dyDescent="0.2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1"/>
    </row>
    <row r="1452" spans="1:18" x14ac:dyDescent="0.2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1"/>
    </row>
    <row r="1453" spans="1:18" x14ac:dyDescent="0.2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1"/>
    </row>
    <row r="1454" spans="1:18" x14ac:dyDescent="0.2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1"/>
    </row>
    <row r="1455" spans="1:18" x14ac:dyDescent="0.2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1"/>
    </row>
    <row r="1456" spans="1:18" x14ac:dyDescent="0.2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1"/>
    </row>
    <row r="1457" spans="1:18" x14ac:dyDescent="0.2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1"/>
    </row>
    <row r="1458" spans="1:18" x14ac:dyDescent="0.2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1"/>
    </row>
    <row r="1459" spans="1:18" x14ac:dyDescent="0.2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1"/>
    </row>
    <row r="1460" spans="1:18" x14ac:dyDescent="0.2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1"/>
    </row>
    <row r="1461" spans="1:18" x14ac:dyDescent="0.2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1"/>
    </row>
    <row r="1462" spans="1:18" x14ac:dyDescent="0.2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1"/>
    </row>
    <row r="1463" spans="1:18" x14ac:dyDescent="0.2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1"/>
    </row>
    <row r="1464" spans="1:18" x14ac:dyDescent="0.2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1"/>
    </row>
    <row r="1465" spans="1:18" x14ac:dyDescent="0.2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1"/>
    </row>
    <row r="1466" spans="1:18" x14ac:dyDescent="0.2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1"/>
    </row>
    <row r="1467" spans="1:18" x14ac:dyDescent="0.2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1"/>
    </row>
    <row r="1468" spans="1:18" x14ac:dyDescent="0.2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1"/>
    </row>
    <row r="1469" spans="1:18" x14ac:dyDescent="0.2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1"/>
    </row>
    <row r="1470" spans="1:18" x14ac:dyDescent="0.2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1"/>
    </row>
    <row r="1471" spans="1:18" x14ac:dyDescent="0.2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1"/>
    </row>
    <row r="1472" spans="1:18" x14ac:dyDescent="0.2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1"/>
    </row>
    <row r="1473" spans="1:18" x14ac:dyDescent="0.2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1"/>
    </row>
    <row r="1474" spans="1:18" x14ac:dyDescent="0.2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1"/>
    </row>
    <row r="1475" spans="1:18" x14ac:dyDescent="0.2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1"/>
    </row>
    <row r="1476" spans="1:18" x14ac:dyDescent="0.2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1"/>
    </row>
    <row r="1477" spans="1:18" x14ac:dyDescent="0.2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1"/>
    </row>
    <row r="1478" spans="1:18" x14ac:dyDescent="0.2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1"/>
    </row>
    <row r="1479" spans="1:18" x14ac:dyDescent="0.2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1"/>
    </row>
    <row r="1480" spans="1:18" x14ac:dyDescent="0.2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1"/>
    </row>
    <row r="1481" spans="1:18" x14ac:dyDescent="0.2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1"/>
    </row>
    <row r="1482" spans="1:18" x14ac:dyDescent="0.2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1"/>
    </row>
    <row r="1483" spans="1:18" x14ac:dyDescent="0.2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1"/>
    </row>
    <row r="1484" spans="1:18" x14ac:dyDescent="0.2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1"/>
    </row>
    <row r="1485" spans="1:18" x14ac:dyDescent="0.2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1"/>
    </row>
    <row r="1486" spans="1:18" x14ac:dyDescent="0.2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1"/>
    </row>
    <row r="1487" spans="1:18" x14ac:dyDescent="0.2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1"/>
    </row>
    <row r="1488" spans="1:18" x14ac:dyDescent="0.2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1"/>
    </row>
    <row r="1489" spans="1:18" x14ac:dyDescent="0.2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1"/>
    </row>
    <row r="1490" spans="1:18" x14ac:dyDescent="0.2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1"/>
    </row>
    <row r="1491" spans="1:18" x14ac:dyDescent="0.2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1"/>
    </row>
    <row r="1492" spans="1:18" x14ac:dyDescent="0.2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1"/>
    </row>
    <row r="1493" spans="1:18" x14ac:dyDescent="0.2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1"/>
    </row>
    <row r="1494" spans="1:18" x14ac:dyDescent="0.2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1"/>
    </row>
    <row r="1495" spans="1:18" x14ac:dyDescent="0.2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1"/>
    </row>
    <row r="1496" spans="1:18" x14ac:dyDescent="0.2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1"/>
    </row>
    <row r="1497" spans="1:18" x14ac:dyDescent="0.2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1"/>
    </row>
    <row r="1498" spans="1:18" x14ac:dyDescent="0.2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1"/>
    </row>
    <row r="1499" spans="1:18" x14ac:dyDescent="0.2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1"/>
    </row>
    <row r="1500" spans="1:18" x14ac:dyDescent="0.2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1"/>
    </row>
    <row r="1501" spans="1:18" x14ac:dyDescent="0.2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1"/>
    </row>
    <row r="1502" spans="1:18" x14ac:dyDescent="0.2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1"/>
    </row>
    <row r="1503" spans="1:18" x14ac:dyDescent="0.2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1"/>
    </row>
    <row r="1504" spans="1:18" x14ac:dyDescent="0.2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1"/>
    </row>
    <row r="1505" spans="1:18" x14ac:dyDescent="0.2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1"/>
    </row>
    <row r="1506" spans="1:18" x14ac:dyDescent="0.2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1"/>
    </row>
    <row r="1507" spans="1:18" x14ac:dyDescent="0.2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1"/>
    </row>
    <row r="1508" spans="1:18" x14ac:dyDescent="0.2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1"/>
    </row>
    <row r="1509" spans="1:18" x14ac:dyDescent="0.2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1"/>
    </row>
    <row r="1510" spans="1:18" x14ac:dyDescent="0.2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1"/>
    </row>
    <row r="1511" spans="1:18" x14ac:dyDescent="0.2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1"/>
    </row>
    <row r="1512" spans="1:18" x14ac:dyDescent="0.2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1"/>
    </row>
    <row r="1513" spans="1:18" x14ac:dyDescent="0.2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1"/>
    </row>
    <row r="1514" spans="1:18" x14ac:dyDescent="0.2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1"/>
    </row>
    <row r="1515" spans="1:18" x14ac:dyDescent="0.2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1"/>
    </row>
    <row r="1516" spans="1:18" x14ac:dyDescent="0.2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1"/>
    </row>
    <row r="1517" spans="1:18" x14ac:dyDescent="0.2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1"/>
    </row>
    <row r="1518" spans="1:18" x14ac:dyDescent="0.2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1"/>
    </row>
    <row r="1519" spans="1:18" x14ac:dyDescent="0.2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1"/>
    </row>
    <row r="1520" spans="1:18" x14ac:dyDescent="0.2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1"/>
    </row>
    <row r="1521" spans="1:18" x14ac:dyDescent="0.2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1"/>
    </row>
    <row r="1522" spans="1:18" x14ac:dyDescent="0.2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1"/>
    </row>
    <row r="1523" spans="1:18" x14ac:dyDescent="0.2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1"/>
    </row>
    <row r="1524" spans="1:18" x14ac:dyDescent="0.2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1"/>
    </row>
    <row r="1525" spans="1:18" x14ac:dyDescent="0.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1"/>
    </row>
    <row r="1526" spans="1:18" x14ac:dyDescent="0.2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1"/>
    </row>
    <row r="1527" spans="1:18" x14ac:dyDescent="0.2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1"/>
    </row>
    <row r="1528" spans="1:18" x14ac:dyDescent="0.2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1"/>
    </row>
    <row r="1529" spans="1:18" x14ac:dyDescent="0.2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1"/>
    </row>
    <row r="1530" spans="1:18" x14ac:dyDescent="0.2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1"/>
    </row>
    <row r="1531" spans="1:18" x14ac:dyDescent="0.2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1"/>
    </row>
    <row r="1532" spans="1:18" x14ac:dyDescent="0.2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1"/>
    </row>
    <row r="1533" spans="1:18" x14ac:dyDescent="0.2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1"/>
    </row>
    <row r="1534" spans="1:18" x14ac:dyDescent="0.2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1"/>
    </row>
    <row r="1535" spans="1:18" x14ac:dyDescent="0.2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1"/>
    </row>
    <row r="1536" spans="1:18" x14ac:dyDescent="0.2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1"/>
    </row>
    <row r="1537" spans="1:18" x14ac:dyDescent="0.2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1"/>
    </row>
    <row r="1538" spans="1:18" x14ac:dyDescent="0.2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1"/>
    </row>
    <row r="1539" spans="1:18" x14ac:dyDescent="0.2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1"/>
    </row>
    <row r="1540" spans="1:18" x14ac:dyDescent="0.2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1"/>
    </row>
    <row r="1541" spans="1:18" x14ac:dyDescent="0.2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1"/>
    </row>
    <row r="1542" spans="1:18" x14ac:dyDescent="0.2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1"/>
    </row>
    <row r="1543" spans="1:18" x14ac:dyDescent="0.2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1"/>
    </row>
    <row r="1544" spans="1:18" x14ac:dyDescent="0.2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1"/>
    </row>
    <row r="1545" spans="1:18" x14ac:dyDescent="0.2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1"/>
    </row>
    <row r="1546" spans="1:18" x14ac:dyDescent="0.2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1"/>
    </row>
    <row r="1547" spans="1:18" x14ac:dyDescent="0.2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1"/>
    </row>
    <row r="1548" spans="1:18" x14ac:dyDescent="0.2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1"/>
    </row>
    <row r="1549" spans="1:18" x14ac:dyDescent="0.2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1"/>
    </row>
    <row r="1550" spans="1:18" x14ac:dyDescent="0.2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1"/>
    </row>
    <row r="1551" spans="1:18" x14ac:dyDescent="0.2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1"/>
    </row>
    <row r="1552" spans="1:18" x14ac:dyDescent="0.2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1"/>
    </row>
    <row r="1553" spans="1:18" x14ac:dyDescent="0.2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1"/>
    </row>
    <row r="1554" spans="1:18" x14ac:dyDescent="0.2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1"/>
    </row>
    <row r="1555" spans="1:18" x14ac:dyDescent="0.2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1"/>
    </row>
    <row r="1556" spans="1:18" x14ac:dyDescent="0.2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1"/>
    </row>
    <row r="1557" spans="1:18" x14ac:dyDescent="0.2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1"/>
    </row>
    <row r="1558" spans="1:18" x14ac:dyDescent="0.2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1"/>
    </row>
    <row r="1559" spans="1:18" x14ac:dyDescent="0.2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1"/>
    </row>
    <row r="1560" spans="1:18" x14ac:dyDescent="0.2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1"/>
    </row>
    <row r="1561" spans="1:18" x14ac:dyDescent="0.2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1"/>
    </row>
    <row r="1562" spans="1:18" x14ac:dyDescent="0.2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1"/>
    </row>
    <row r="1563" spans="1:18" x14ac:dyDescent="0.2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1"/>
    </row>
    <row r="1564" spans="1:18" x14ac:dyDescent="0.2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1"/>
    </row>
    <row r="1565" spans="1:18" x14ac:dyDescent="0.2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1"/>
    </row>
    <row r="1566" spans="1:18" x14ac:dyDescent="0.2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1"/>
    </row>
    <row r="1567" spans="1:18" x14ac:dyDescent="0.2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1"/>
    </row>
    <row r="1568" spans="1:18" x14ac:dyDescent="0.2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1"/>
    </row>
    <row r="1569" spans="1:18" x14ac:dyDescent="0.2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1"/>
    </row>
    <row r="1570" spans="1:18" x14ac:dyDescent="0.2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1"/>
    </row>
    <row r="1571" spans="1:18" x14ac:dyDescent="0.2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1"/>
    </row>
    <row r="1572" spans="1:18" x14ac:dyDescent="0.2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1"/>
    </row>
    <row r="1573" spans="1:18" x14ac:dyDescent="0.2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1"/>
    </row>
    <row r="1574" spans="1:18" x14ac:dyDescent="0.2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1"/>
    </row>
    <row r="1575" spans="1:18" x14ac:dyDescent="0.2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1"/>
    </row>
    <row r="1576" spans="1:18" x14ac:dyDescent="0.2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1"/>
    </row>
    <row r="1577" spans="1:18" x14ac:dyDescent="0.2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1"/>
    </row>
    <row r="1578" spans="1:18" x14ac:dyDescent="0.2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1"/>
    </row>
    <row r="1579" spans="1:18" x14ac:dyDescent="0.2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1"/>
    </row>
    <row r="1580" spans="1:18" x14ac:dyDescent="0.2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1"/>
    </row>
    <row r="1581" spans="1:18" x14ac:dyDescent="0.2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1"/>
    </row>
    <row r="1582" spans="1:18" x14ac:dyDescent="0.2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1"/>
    </row>
    <row r="1583" spans="1:18" x14ac:dyDescent="0.2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1"/>
    </row>
    <row r="1584" spans="1:18" x14ac:dyDescent="0.2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1"/>
    </row>
    <row r="1585" spans="1:18" x14ac:dyDescent="0.2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1"/>
    </row>
    <row r="1586" spans="1:18" x14ac:dyDescent="0.2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1"/>
    </row>
    <row r="1587" spans="1:18" x14ac:dyDescent="0.2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1"/>
    </row>
    <row r="1588" spans="1:18" x14ac:dyDescent="0.2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1"/>
    </row>
    <row r="1589" spans="1:18" x14ac:dyDescent="0.2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1"/>
    </row>
    <row r="1590" spans="1:18" x14ac:dyDescent="0.2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1"/>
    </row>
    <row r="1591" spans="1:18" x14ac:dyDescent="0.2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1"/>
    </row>
    <row r="1592" spans="1:18" x14ac:dyDescent="0.2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1"/>
    </row>
    <row r="1593" spans="1:18" x14ac:dyDescent="0.2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1"/>
    </row>
    <row r="1594" spans="1:18" x14ac:dyDescent="0.2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1"/>
    </row>
    <row r="1595" spans="1:18" x14ac:dyDescent="0.2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1"/>
    </row>
    <row r="1596" spans="1:18" x14ac:dyDescent="0.2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1"/>
    </row>
    <row r="1597" spans="1:18" x14ac:dyDescent="0.2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1"/>
    </row>
    <row r="1598" spans="1:18" x14ac:dyDescent="0.2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1"/>
    </row>
    <row r="1599" spans="1:18" x14ac:dyDescent="0.2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1"/>
    </row>
    <row r="1600" spans="1:18" x14ac:dyDescent="0.2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1"/>
    </row>
    <row r="1601" spans="1:18" x14ac:dyDescent="0.2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1"/>
    </row>
    <row r="1602" spans="1:18" x14ac:dyDescent="0.2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1"/>
    </row>
    <row r="1603" spans="1:18" x14ac:dyDescent="0.2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1"/>
    </row>
    <row r="1604" spans="1:18" x14ac:dyDescent="0.2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1"/>
    </row>
    <row r="1605" spans="1:18" x14ac:dyDescent="0.2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1"/>
    </row>
    <row r="1606" spans="1:18" x14ac:dyDescent="0.2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1"/>
    </row>
    <row r="1607" spans="1:18" x14ac:dyDescent="0.2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1"/>
    </row>
    <row r="1608" spans="1:18" x14ac:dyDescent="0.2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1"/>
    </row>
    <row r="1609" spans="1:18" x14ac:dyDescent="0.2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1"/>
    </row>
    <row r="1610" spans="1:18" x14ac:dyDescent="0.2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1"/>
    </row>
    <row r="1611" spans="1:18" x14ac:dyDescent="0.2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1"/>
    </row>
    <row r="1612" spans="1:18" x14ac:dyDescent="0.2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1"/>
    </row>
    <row r="1613" spans="1:18" x14ac:dyDescent="0.2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1"/>
    </row>
    <row r="1614" spans="1:18" x14ac:dyDescent="0.2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1"/>
    </row>
    <row r="1615" spans="1:18" x14ac:dyDescent="0.2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1"/>
    </row>
    <row r="1616" spans="1:18" x14ac:dyDescent="0.2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1"/>
    </row>
    <row r="1617" spans="1:18" x14ac:dyDescent="0.2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1"/>
    </row>
    <row r="1618" spans="1:18" x14ac:dyDescent="0.2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1"/>
    </row>
    <row r="1619" spans="1:18" x14ac:dyDescent="0.2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1"/>
    </row>
    <row r="1620" spans="1:18" x14ac:dyDescent="0.2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1"/>
    </row>
    <row r="1621" spans="1:18" x14ac:dyDescent="0.2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1"/>
    </row>
    <row r="1622" spans="1:18" x14ac:dyDescent="0.2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1"/>
    </row>
    <row r="1623" spans="1:18" x14ac:dyDescent="0.2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1"/>
    </row>
    <row r="1624" spans="1:18" x14ac:dyDescent="0.2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1"/>
    </row>
    <row r="1625" spans="1:18" x14ac:dyDescent="0.2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1"/>
    </row>
    <row r="1626" spans="1:18" x14ac:dyDescent="0.2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1"/>
    </row>
    <row r="1627" spans="1:18" x14ac:dyDescent="0.2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1"/>
    </row>
    <row r="1628" spans="1:18" x14ac:dyDescent="0.2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1"/>
    </row>
    <row r="1629" spans="1:18" x14ac:dyDescent="0.2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1"/>
    </row>
    <row r="1630" spans="1:18" x14ac:dyDescent="0.2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1"/>
    </row>
    <row r="1631" spans="1:18" x14ac:dyDescent="0.2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1"/>
    </row>
    <row r="1632" spans="1:18" x14ac:dyDescent="0.2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1"/>
    </row>
    <row r="1633" spans="1:18" x14ac:dyDescent="0.2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1"/>
    </row>
    <row r="1634" spans="1:18" x14ac:dyDescent="0.2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1"/>
    </row>
    <row r="1635" spans="1:18" x14ac:dyDescent="0.2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1"/>
    </row>
    <row r="1636" spans="1:18" x14ac:dyDescent="0.2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1"/>
    </row>
    <row r="1637" spans="1:18" x14ac:dyDescent="0.2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1"/>
    </row>
    <row r="1638" spans="1:18" x14ac:dyDescent="0.2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1"/>
    </row>
    <row r="1639" spans="1:18" x14ac:dyDescent="0.2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1"/>
    </row>
    <row r="1640" spans="1:18" x14ac:dyDescent="0.2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1"/>
    </row>
    <row r="1641" spans="1:18" x14ac:dyDescent="0.2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1"/>
    </row>
    <row r="1642" spans="1:18" x14ac:dyDescent="0.2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1"/>
    </row>
    <row r="1643" spans="1:18" x14ac:dyDescent="0.2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1"/>
    </row>
    <row r="1644" spans="1:18" x14ac:dyDescent="0.2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1"/>
    </row>
    <row r="1645" spans="1:18" x14ac:dyDescent="0.2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1"/>
    </row>
  </sheetData>
  <mergeCells count="5">
    <mergeCell ref="B41:Q41"/>
    <mergeCell ref="A1:Q1"/>
    <mergeCell ref="A2:Q2"/>
    <mergeCell ref="B33:Q36"/>
    <mergeCell ref="A40:Q40"/>
  </mergeCells>
  <pageMargins left="0.23622047244094491" right="0.23622047244094491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TUBI</vt:lpstr>
      <vt:lpstr>TUBI!Area_stampa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giacomo</cp:lastModifiedBy>
  <cp:lastPrinted>2021-12-06T09:19:27Z</cp:lastPrinted>
  <dcterms:created xsi:type="dcterms:W3CDTF">2020-07-08T08:13:14Z</dcterms:created>
  <dcterms:modified xsi:type="dcterms:W3CDTF">2022-10-12T08:38:48Z</dcterms:modified>
</cp:coreProperties>
</file>